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 information" sheetId="1" r:id="rId1"/>
    <sheet name="proposal 2  ratification o" sheetId="2" r:id="rId2"/>
    <sheet name="proposal 2  ratification o-1" sheetId="3" r:id="rId3"/>
    <sheet name="proposal 2  ratification o-2" sheetId="4" r:id="rId4"/>
    <sheet name="proposal 2  ratification o-3" sheetId="5" r:id="rId5"/>
    <sheet name="proposal 2  ratification o-4" sheetId="6" r:id="rId6"/>
    <sheet name="proposal 2  ratification o-5" sheetId="7" r:id="rId7"/>
    <sheet name="proposal 2  ratification o-6" sheetId="8" r:id="rId8"/>
    <sheet name="proposal 2  ratification o-7" sheetId="9" r:id="rId9"/>
    <sheet name="proposal 2  ratification o-8" sheetId="10" r:id="rId10"/>
    <sheet name="proposal 2  ratification o-9" sheetId="11" r:id="rId11"/>
    <sheet name="proposal 2  ratification o-10" sheetId="12" r:id="rId12"/>
    <sheet name="proposal 2  ratification o-11" sheetId="13" r:id="rId13"/>
    <sheet name="proposal 2  ratification o-12" sheetId="14" r:id="rId14"/>
    <sheet name="proposal 2  ratification o-13" sheetId="15" r:id="rId15"/>
    <sheet name="proposal 2  ratification o-14" sheetId="16" r:id="rId16"/>
    <sheet name="proposal 2  ratification o-15" sheetId="17" r:id="rId17"/>
    <sheet name="proposal 2  ratification o-16" sheetId="18" r:id="rId18"/>
    <sheet name="proposal 2  ratification o-17" sheetId="19" r:id="rId19"/>
    <sheet name="peer group analysis  alexi" sheetId="20" r:id="rId20"/>
    <sheet name="summary compensation" sheetId="21" r:id="rId21"/>
    <sheet name="No Title" sheetId="22" r:id="rId22"/>
    <sheet name="No Title-1" sheetId="23" r:id="rId23"/>
    <sheet name="No Title-2" sheetId="24" r:id="rId24"/>
    <sheet name="No Title-3" sheetId="25" r:id="rId25"/>
    <sheet name="nonqualified deferred comp" sheetId="26" r:id="rId26"/>
    <sheet name="nonqualified deferred comp-1" sheetId="27" r:id="rId27"/>
    <sheet name="director compensation" sheetId="28" r:id="rId28"/>
    <sheet name="fees" sheetId="29" r:id="rId29"/>
    <sheet name="fees-1" sheetId="30" r:id="rId30"/>
    <sheet name="reconciliation of nongaap" sheetId="31" r:id="rId31"/>
  </sheets>
  <definedNames/>
  <calcPr fullCalcOnLoad="1"/>
</workbook>
</file>

<file path=xl/sharedStrings.xml><?xml version="1.0" encoding="utf-8"?>
<sst xmlns="http://schemas.openxmlformats.org/spreadsheetml/2006/main" count="1004" uniqueCount="357">
  <si>
    <t>General Information</t>
  </si>
  <si>
    <t>Date:</t>
  </si>
  <si>
    <t>May 13, 2020</t>
  </si>
  <si>
    <t>Time:</t>
  </si>
  <si>
    <t>5:30 p.m. local time</t>
  </si>
  <si>
    <t>Place:</t>
  </si>
  <si>
    <t>The Seaport Hotel, 1 Seaport Lane, Boston MA 02210</t>
  </si>
  <si>
    <t>Record Date:</t>
  </si>
  <si>
    <t>March 16, 2020</t>
  </si>
  <si>
    <t>Proposal 2 - Ratification of PricewaterhouseCoopers LLP as independent auditors</t>
  </si>
  <si>
    <t>Fees</t>
  </si>
  <si>
    <t>Audit fees</t>
  </si>
  <si>
    <t>Audit-related fees</t>
  </si>
  <si>
    <t>Tax fees</t>
  </si>
  <si>
    <t>All other fees</t>
  </si>
  <si>
    <t>Total fees</t>
  </si>
  <si>
    <t>2019 Base Salary Changes 1</t>
  </si>
  <si>
    <t>CEO</t>
  </si>
  <si>
    <t>2018 Base Salary</t>
  </si>
  <si>
    <t>2019 Base Salary</t>
  </si>
  <si>
    <t>% Change</t>
  </si>
  <si>
    <t>Ludwig Hantson</t>
  </si>
  <si>
    <t>4%</t>
  </si>
  <si>
    <t>All Other Named Executive Officers</t>
  </si>
  <si>
    <t>Aradhana Sarin 2</t>
  </si>
  <si>
    <t>55%</t>
  </si>
  <si>
    <t>Paul Clancy</t>
  </si>
  <si>
    <t>3%</t>
  </si>
  <si>
    <t>Brian Goff</t>
  </si>
  <si>
    <t>6%</t>
  </si>
  <si>
    <t>Anne-Marie Law</t>
  </si>
  <si>
    <t>7%</t>
  </si>
  <si>
    <t>John Orloff</t>
  </si>
  <si>
    <t>11%</t>
  </si>
  <si>
    <t>2020 Base Salary Changes</t>
  </si>
  <si>
    <t>2020 Base Salary</t>
  </si>
  <si>
    <t>Aradhana Sarin</t>
  </si>
  <si>
    <t>0%</t>
  </si>
  <si>
    <t>8%</t>
  </si>
  <si>
    <t>5%</t>
  </si>
  <si>
    <t>2019 Annual Incentive Targets (% of Base Salary)</t>
  </si>
  <si>
    <t>2019 Target</t>
  </si>
  <si>
    <t>2018 Target</t>
  </si>
  <si>
    <t>Aradhana Sarin 1</t>
  </si>
  <si>
    <t>70%</t>
  </si>
  <si>
    <t>45%</t>
  </si>
  <si>
    <t>Performance Range</t>
  </si>
  <si>
    <t>2019 Financial Goals</t>
  </si>
  <si>
    <t>Threshold (50%)</t>
  </si>
  <si>
    <t>Target (100%)</t>
  </si>
  <si>
    <t>Maximum (200%)</t>
  </si>
  <si>
    <t>2019 Adjusted Results</t>
  </si>
  <si>
    <t>Achievement %</t>
  </si>
  <si>
    <t>Weighted Performance Funding %</t>
  </si>
  <si>
    <t>Revenue (40%)</t>
  </si>
  <si>
    <t>$4,158M</t>
  </si>
  <si>
    <t>$4,620M</t>
  </si>
  <si>
    <t>$5,082M</t>
  </si>
  <si>
    <t>$4,919M</t>
  </si>
  <si>
    <t>156%</t>
  </si>
  <si>
    <t>62%</t>
  </si>
  <si>
    <t>Non-GAAP Operating Margin (30%)</t>
  </si>
  <si>
    <t>49.1%</t>
  </si>
  <si>
    <t>53.2%</t>
  </si>
  <si>
    <t>56.6%</t>
  </si>
  <si>
    <t>55.3%</t>
  </si>
  <si>
    <t>150%</t>
  </si>
  <si>
    <t>Non-GAAP EPS (30%)</t>
  </si>
  <si>
    <t>200%</t>
  </si>
  <si>
    <t>60%</t>
  </si>
  <si>
    <t>Financial Performance Funding: 167%</t>
  </si>
  <si>
    <t>Funding for Financial Performance at 65% (167% x 65%) = 109%</t>
  </si>
  <si>
    <t>Year-Over-Year Financial Performance Targets &amp; Results</t>
  </si>
  <si>
    <t>Targets</t>
  </si>
  <si>
    <t>Financial Goals</t>
  </si>
  <si>
    <t>2018 vs. 2017 (% increase)</t>
  </si>
  <si>
    <t>2019 vs. 2018 (% increase)</t>
  </si>
  <si>
    <t>Increase over 3-year period</t>
  </si>
  <si>
    <t>Revenue</t>
  </si>
  <si>
    <t>$3,450M</t>
  </si>
  <si>
    <t>$3,920M</t>
  </si>
  <si>
    <t>14%</t>
  </si>
  <si>
    <t>18%</t>
  </si>
  <si>
    <t>34%</t>
  </si>
  <si>
    <t>Non-GAAP EPS</t>
  </si>
  <si>
    <t>33%</t>
  </si>
  <si>
    <t>30%</t>
  </si>
  <si>
    <t>73%</t>
  </si>
  <si>
    <t>Adjusted Results</t>
  </si>
  <si>
    <t>$3,513M</t>
  </si>
  <si>
    <t>$4,190M</t>
  </si>
  <si>
    <t>19%</t>
  </si>
  <si>
    <t>17%</t>
  </si>
  <si>
    <t>40%</t>
  </si>
  <si>
    <t>79%</t>
  </si>
  <si>
    <t>Target Increases over Prior Year Actual</t>
  </si>
  <si>
    <t>2018 Target vs. 2017 Actual</t>
  </si>
  <si>
    <t>2019 Target vs. 2018 Actual</t>
  </si>
  <si>
    <t>12%</t>
  </si>
  <si>
    <t>10%</t>
  </si>
  <si>
    <t>2019 AIP Payout</t>
  </si>
  <si>
    <t>Annual Cash Incentive Paid</t>
  </si>
  <si>
    <t>Corporate Multiplier</t>
  </si>
  <si>
    <t>Individual Performance Multiplier</t>
  </si>
  <si>
    <t>% of Target</t>
  </si>
  <si>
    <t>162%</t>
  </si>
  <si>
    <t>100%</t>
  </si>
  <si>
    <t>110%</t>
  </si>
  <si>
    <t>178%</t>
  </si>
  <si>
    <t>2020 Annual Incentive Targets (% of Base Salary)</t>
  </si>
  <si>
    <t>2020 Target</t>
  </si>
  <si>
    <t>2019</t>
  </si>
  <si>
    <t>2018</t>
  </si>
  <si>
    <t>LTI Awards</t>
  </si>
  <si>
    <t>Proposed Equity Value 1</t>
  </si>
  <si>
    <t>Number of RSUs</t>
  </si>
  <si>
    <t>Number of PSUs  (At Target)</t>
  </si>
  <si>
    <t>-</t>
  </si>
  <si>
    <t>2019 PSU Incentive Components</t>
  </si>
  <si>
    <t>Operational PSUs</t>
  </si>
  <si>
    <t>Cumulative Revenue CAGR (60% weighting)</t>
  </si>
  <si>
    <t>Operating Margin (40% weighting)</t>
  </si>
  <si>
    <t>* 0 to 200% of payout</t>
  </si>
  <si>
    <t>X</t>
  </si>
  <si>
    <t>Relative TSR Modifier</t>
  </si>
  <si>
    <t>Relative TSR (+/- 20%)</t>
  </si>
  <si>
    <t>* Up to +/- 20% of the earned Operational PSUs * If Operational PSUs earned at maximum, adjustment for TSR can be up to +/- 40% (200% x 20%)</t>
  </si>
  <si>
    <t>+</t>
  </si>
  <si>
    <t>R&amp;D PSUs</t>
  </si>
  <si>
    <t>R&amp;D Milestones (+60%)</t>
  </si>
  <si>
    <t>* Up to an additional 60% of payout</t>
  </si>
  <si>
    <t>Maximum = 300%</t>
  </si>
  <si>
    <t>Example for Maximum Payout:</t>
  </si>
  <si>
    <t>rTSR Modifier</t>
  </si>
  <si>
    <t>R&amp;D Milestones</t>
  </si>
  <si>
    <t>Payout</t>
  </si>
  <si>
    <t>(</t>
  </si>
  <si>
    <t>Cumulative Revenue CAGR</t>
  </si>
  <si>
    <t>Operating Margin</t>
  </si>
  <si>
    <t>)</t>
  </si>
  <si>
    <t>(200% x 60%)</t>
  </si>
  <si>
    <t>(200% x 40%)</t>
  </si>
  <si>
    <t>20%</t>
  </si>
  <si>
    <t>300%</t>
  </si>
  <si>
    <t>2020 Performance Share Unit Components</t>
  </si>
  <si>
    <t>Core Metrics</t>
  </si>
  <si>
    <t>Relative TSR Gate 1 Caps Core Metric Payout % based on rTSR performance</t>
  </si>
  <si>
    <t>Alexion's rTSR Percentile Rank</t>
  </si>
  <si>
    <t>Payout Cap</t>
  </si>
  <si>
    <t>Cumulative Revenue (70%)</t>
  </si>
  <si>
    <t>ð</t>
  </si>
  <si>
    <t>&gt; 50th %ile</t>
  </si>
  <si>
    <t>Core Metric Payout is  not  adjusted</t>
  </si>
  <si>
    <t>2020 PSUs  (Maximum Payout 200%)</t>
  </si>
  <si>
    <t>50th %ile</t>
  </si>
  <si>
    <t>40th %ile</t>
  </si>
  <si>
    <t>130%</t>
  </si>
  <si>
    <t>R&amp;D Launch Goals  (30%)</t>
  </si>
  <si>
    <t>25th %ile</t>
  </si>
  <si>
    <t>12th %ile</t>
  </si>
  <si>
    <t>74%</t>
  </si>
  <si>
    <t>Named Executive Officer</t>
  </si>
  <si>
    <t>2017 Target Number of TSR PSUs</t>
  </si>
  <si>
    <t>Achievement Percentage</t>
  </si>
  <si>
    <t>2017 Earned Number of TSR PSUs</t>
  </si>
  <si>
    <t>Ludwig N. Hantson</t>
  </si>
  <si>
    <t>N/A</t>
  </si>
  <si>
    <t>Paul J. Clancy</t>
  </si>
  <si>
    <t>Brian M. Goff</t>
  </si>
  <si>
    <t>Anne-Marie Law 1</t>
  </si>
  <si>
    <t>John Orloff 1</t>
  </si>
  <si>
    <t>Peer Group Analysis - Alexion versus Peer Group Median</t>
  </si>
  <si>
    <t>45th %ile</t>
  </si>
  <si>
    <t>Non-US Revenue</t>
  </si>
  <si>
    <t>52nd %ile</t>
  </si>
  <si>
    <t>Market Cap (as of 12/31/19)</t>
  </si>
  <si>
    <t>38th %ile</t>
  </si>
  <si>
    <t>Ratio: Market Cap to Revenue</t>
  </si>
  <si>
    <t>66th %ile</t>
  </si>
  <si>
    <t>Total Employees</t>
  </si>
  <si>
    <t>41st %ile</t>
  </si>
  <si>
    <t>CEO's 2019 Target Total Direct Compensation</t>
  </si>
  <si>
    <t>46th %ile</t>
  </si>
  <si>
    <t>Summary Compensation</t>
  </si>
  <si>
    <t>Name and Principal Position</t>
  </si>
  <si>
    <t>Year</t>
  </si>
  <si>
    <t>Salary ($)</t>
  </si>
  <si>
    <t>Bonus ($)  (5)</t>
  </si>
  <si>
    <t>Stock  
 Awards 
 ($)  (6)</t>
  </si>
  <si>
    <t>Option Awards ($)  (6)</t>
  </si>
  <si>
    <t>Non-Equity Incentive Plan Compen-sation ($) (7)</t>
  </si>
  <si>
    <t>All Other Compen-sation ($)  (8)</t>
  </si>
  <si>
    <t>Total ($)</t>
  </si>
  <si>
    <t>Ludwig Hantson  (1)</t>
  </si>
  <si>
    <t>—</t>
  </si>
  <si>
    <t>Chief Executive Officer</t>
  </si>
  <si>
    <t>Aradhana Sarin  (2)</t>
  </si>
  <si>
    <t>Executive Vice President, Chief Financial Officer</t>
  </si>
  <si>
    <t>Paul Clancy  (3)</t>
  </si>
  <si>
    <t>Executive Vice President, Senior Advisor and Former Chief Financial Officer</t>
  </si>
  <si>
    <t>Brian Goff  (4)</t>
  </si>
  <si>
    <t>Executive Vice President, Chief Commercial and Global Operations Officer</t>
  </si>
  <si>
    <t>Anne-Marie Law  (4)</t>
  </si>
  <si>
    <t>Executive Vice President, Chief Human Experience Officer</t>
  </si>
  <si>
    <t>John Orloff  (4)</t>
  </si>
  <si>
    <t>Executive Vice President, Head of Research and Development</t>
  </si>
  <si>
    <t>Executive Officer</t>
  </si>
  <si>
    <t>Company Retirement Contributions  ($)  (9)</t>
  </si>
  <si>
    <t>Non-Qualified Deferred Compensation Match  ($)</t>
  </si>
  <si>
    <t>Other  ($)  (10)</t>
  </si>
  <si>
    <t>Total</t>
  </si>
  <si>
    <t>Estimated Future Payouts Under Non-Equity Incentive Plan Awards</t>
  </si>
  <si>
    <t>Estimated Future Payouts Under Equity Incentive Plan Awards</t>
  </si>
  <si>
    <t>All Other Stock Awards:</t>
  </si>
  <si>
    <t>All Other Option Awards:</t>
  </si>
  <si>
    <t>Name</t>
  </si>
  <si>
    <t>Grant Date</t>
  </si>
  <si>
    <t>Target  ($)</t>
  </si>
  <si>
    <t>Maximum ($)</t>
  </si>
  <si>
    <t>Target  (#)</t>
  </si>
  <si>
    <t>Maximum (#)</t>
  </si>
  <si>
    <t>Number of shares of stock or units (#)</t>
  </si>
  <si>
    <t>Number of Securities Underlying Options (#)</t>
  </si>
  <si>
    <t>Exercise or Base Price of Option Awards ($/Sh)</t>
  </si>
  <si>
    <t>Grant Date Fair Value of Stock and Option Awards  ($)  (4)</t>
  </si>
  <si>
    <t>2/28/19</t>
  </si>
  <si>
    <t>(2) (5)</t>
  </si>
  <si>
    <t>(3) (5)</t>
  </si>
  <si>
    <t>Anne-Marie</t>
  </si>
  <si>
    <t>Law</t>
  </si>
  <si>
    <t>Option Awards</t>
  </si>
  <si>
    <t>Stock Awards</t>
  </si>
  <si>
    <t>Number of Securities Underlying Unexercised Options</t>
  </si>
  <si>
    <t>Equity Incentive Plan Awards:</t>
  </si>
  <si>
    <t>Exercisable (#)</t>
  </si>
  <si>
    <t>Unexercisable (#)</t>
  </si>
  <si>
    <t>Option Exercise Price ($)</t>
  </si>
  <si>
    <t>Option Expiration  
 Date</t>
  </si>
  <si>
    <t>Number of Shares or Units of Stock That Have Not Vested (#)</t>
  </si>
  <si>
    <t>Market Value of Shares or Units of Stock That Have Not Vested ($) (1)</t>
  </si>
  <si>
    <t>Number of Unearned Shares, Units, or Other Rights That Have Not Vested  (#)</t>
  </si>
  <si>
    <t>Market or Payout Value of Unearned Shares or Units or Other Rights of Stock That Have Not Vested  ($)  (1)</t>
  </si>
  <si>
    <t>03/27/17</t>
  </si>
  <si>
    <t>03/27/27</t>
  </si>
  <si>
    <t>02/28/18</t>
  </si>
  <si>
    <t>02/28/19</t>
  </si>
  <si>
    <t>11/29/17</t>
  </si>
  <si>
    <t>07/10/17</t>
  </si>
  <si>
    <t>07/10/27</t>
  </si>
  <si>
    <t>(5)(7)</t>
  </si>
  <si>
    <t>(6)(7)</t>
  </si>
  <si>
    <t>06/07/17</t>
  </si>
  <si>
    <t>06/07/27</t>
  </si>
  <si>
    <t>Number of Shares Acquired on Exercise  (#)</t>
  </si>
  <si>
    <t>Value Realized on Exercise  ($)</t>
  </si>
  <si>
    <t>Number of Shares Acquired on Vesting  (#)  (1)</t>
  </si>
  <si>
    <t>Value Realized on Vesting  ($) (2)</t>
  </si>
  <si>
    <t>Nonqualified Deferred Compensation</t>
  </si>
  <si>
    <t>Executive Contributions in Last Fiscal Year  ($) (1)</t>
  </si>
  <si>
    <t>Registrant Contributions in Last Fiscal Year               ($) (2)</t>
  </si>
  <si>
    <t>Aggregate Earnings in Last Fiscal Year  ($)</t>
  </si>
  <si>
    <t>Aggregate Withdrawals and Distributions  ($)</t>
  </si>
  <si>
    <t>Aggregate Balance at Last Fiscal Year End  ($) (3)</t>
  </si>
  <si>
    <t>Cash Severance Payments (1)</t>
  </si>
  <si>
    <t>Value of Accelerated Equity Awards  (2)</t>
  </si>
  <si>
    <t>Benefit Continuation Payments (3)</t>
  </si>
  <si>
    <t>Total Termination Benefits (4)</t>
  </si>
  <si>
    <t>n  Death</t>
  </si>
  <si>
    <t>n  Disability</t>
  </si>
  <si>
    <t>n  Change in Control</t>
  </si>
  <si>
    <t>n  Involuntary termination</t>
  </si>
  <si>
    <t>n  Involuntary termination after a change in control</t>
  </si>
  <si>
    <t>Director Compensation</t>
  </si>
  <si>
    <t>Fees Earned or Paid in Cash  ($) (1)</t>
  </si>
  <si>
    <t>Stock Awards  ($)  (2)</t>
  </si>
  <si>
    <t>Total  ($)</t>
  </si>
  <si>
    <t>Felix Baker</t>
  </si>
  <si>
    <t>David Brennan</t>
  </si>
  <si>
    <t>Christopher Coughlin</t>
  </si>
  <si>
    <t>Deborah Dunsire</t>
  </si>
  <si>
    <t>Paul Friedman</t>
  </si>
  <si>
    <t>John Mollen</t>
  </si>
  <si>
    <t>Francois Nader</t>
  </si>
  <si>
    <t>Judy Reinsdorf</t>
  </si>
  <si>
    <t>Andreas Rummelt</t>
  </si>
  <si>
    <t>Year Ended</t>
  </si>
  <si>
    <t>December 31, 2019</t>
  </si>
  <si>
    <t>December 31, 2018</t>
  </si>
  <si>
    <t>Audit fees  (1)</t>
  </si>
  <si>
    <t>Audit-related fees  (2)</t>
  </si>
  <si>
    <t>Tax fees  (3)</t>
  </si>
  <si>
    <t>All other fees  (4)</t>
  </si>
  <si>
    <t>Name and Address of Beneficial Owner  (1)</t>
  </si>
  <si>
    <t>Number of Shares of Common Stock Beneficially Owned  (2)</t>
  </si>
  <si>
    <t>Percentage of Outstanding Shares of Common Stock</t>
  </si>
  <si>
    <t>The Vanguard Group  (3)</t>
  </si>
  <si>
    <t>100 Vanguard Blvd.</t>
  </si>
  <si>
    <t>Malvern, PA 19355</t>
  </si>
  <si>
    <t>Blackrock, Inc.  (4)</t>
  </si>
  <si>
    <t>55 East 52nd Street</t>
  </si>
  <si>
    <t>New York NY 10055</t>
  </si>
  <si>
    <t>FMR LLC  (5)</t>
  </si>
  <si>
    <t>245 Summer Street</t>
  </si>
  <si>
    <t>Boston, MA 02210</t>
  </si>
  <si>
    <t>State Street Corporation  (6)</t>
  </si>
  <si>
    <t>1 Lincoln Street</t>
  </si>
  <si>
    <t>Boston, MA 02111</t>
  </si>
  <si>
    <t>T. Rowe Price Associates, Inc.  (7)</t>
  </si>
  <si>
    <t>100 E. Pratt Street</t>
  </si>
  <si>
    <t>Baltimore, MD 21202</t>
  </si>
  <si>
    <t>Ludwig Hantson  (8)(20)</t>
  </si>
  <si>
    <t>*</t>
  </si>
  <si>
    <t>Paul Clancy  (9)(20)</t>
  </si>
  <si>
    <t>Brian Goff  (10)(20)</t>
  </si>
  <si>
    <t>Anne-Marie Law  (20)</t>
  </si>
  <si>
    <t>John Orloff  (20)</t>
  </si>
  <si>
    <t>Aradhana Sarin  (20)</t>
  </si>
  <si>
    <t>Felix Baker (11)</t>
  </si>
  <si>
    <t>David Brennan  (12)</t>
  </si>
  <si>
    <t>Christopher Coughlin  (13)</t>
  </si>
  <si>
    <t>Deborah Dunsire  (14)</t>
  </si>
  <si>
    <t>Paul Friedman  (15)</t>
  </si>
  <si>
    <t>John Mollen  (16)</t>
  </si>
  <si>
    <t>Francois Nader  (17)</t>
  </si>
  <si>
    <t>Judith Reinsdorf  (18)</t>
  </si>
  <si>
    <t>Andreas Rummelt  (19)</t>
  </si>
  <si>
    <t>All directors and executive officers as a group (18 persons)  (21)</t>
  </si>
  <si>
    <t>RECONCILIATION OF NON-GAAP FINANCIAL MEASURES</t>
  </si>
  <si>
    <t>Twelve months ended</t>
  </si>
  <si>
    <t>December 31</t>
  </si>
  <si>
    <t>2017</t>
  </si>
  <si>
    <t>GAAP net income</t>
  </si>
  <si>
    <t>Before tax adjustments:</t>
  </si>
  <si>
    <t>Cost of sales:</t>
  </si>
  <si>
    <t>Share-based compensation</t>
  </si>
  <si>
    <t>Fair value adjustment in inventory acquired</t>
  </si>
  <si>
    <t>Restructuring related expenses</t>
  </si>
  <si>
    <t>Research and development expense:</t>
  </si>
  <si>
    <t>Upfront payments related to licenses and other strategic agreements</t>
  </si>
  <si>
    <t>Selling, general and administrative expense:</t>
  </si>
  <si>
    <t>Litigation charges</t>
  </si>
  <si>
    <t>Gain on sale of asset</t>
  </si>
  <si>
    <t>Acquired in-process research and development</t>
  </si>
  <si>
    <t>Amortization of purchased intangible assets</t>
  </si>
  <si>
    <t>Change in fair value of contingent consideration</t>
  </si>
  <si>
    <t>Restructuring expenses</t>
  </si>
  <si>
    <t>Impairment of intangible assets</t>
  </si>
  <si>
    <t>Investment income (expense):</t>
  </si>
  <si>
    <t>(Gains) and losses related to strategic equity investments</t>
  </si>
  <si>
    <t>Other income and (expense):</t>
  </si>
  <si>
    <t>Gain related to purchase option</t>
  </si>
  <si>
    <t>Adjustments to income tax expense</t>
  </si>
  <si>
    <t>Non-GAAP net income</t>
  </si>
  <si>
    <t>GAAP earnings (loss) per common share - diluted</t>
  </si>
  <si>
    <t>Non-GAAP earnings per common share - diluted</t>
  </si>
  <si>
    <t>Shares used in computing diluted earnings per common share (GAAP)</t>
  </si>
  <si>
    <t>Shares used in computing diluted earnings per common share (non-GAAP)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</si>
</sst>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\(#,##0_);[RED]\(#,##0\)"/>
    <numFmt numFmtId="169" formatCode="#,##0.00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3" fillId="0" borderId="0" xfId="0" applyFont="1" applyBorder="1" applyAlignment="1">
      <alignment/>
    </xf>
    <xf numFmtId="167" fontId="0" fillId="0" borderId="0" xfId="0" applyNumberForma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50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3" t="s">
        <v>1</v>
      </c>
      <c r="B6" t="s">
        <v>2</v>
      </c>
    </row>
    <row r="7" spans="1:2" ht="15">
      <c r="A7" s="3" t="s">
        <v>3</v>
      </c>
      <c r="B7" t="s">
        <v>4</v>
      </c>
    </row>
    <row r="8" spans="1:2" ht="15">
      <c r="A8" s="3" t="s">
        <v>5</v>
      </c>
      <c r="B8" t="s">
        <v>6</v>
      </c>
    </row>
    <row r="9" spans="1:2" ht="15">
      <c r="A9" s="3" t="s">
        <v>7</v>
      </c>
      <c r="B9" t="s">
        <v>8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27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7" t="s">
        <v>95</v>
      </c>
      <c r="C4" s="7"/>
    </row>
    <row r="5" spans="2:3" ht="15">
      <c r="B5" s="4" t="s">
        <v>96</v>
      </c>
      <c r="C5" s="4" t="s">
        <v>97</v>
      </c>
    </row>
    <row r="7" spans="1:3" ht="15">
      <c r="A7" s="3" t="s">
        <v>78</v>
      </c>
      <c r="B7" s="6" t="s">
        <v>98</v>
      </c>
      <c r="C7" s="6" t="s">
        <v>99</v>
      </c>
    </row>
    <row r="8" spans="1:3" ht="15">
      <c r="A8" s="3" t="s">
        <v>84</v>
      </c>
      <c r="B8" s="6" t="s">
        <v>92</v>
      </c>
      <c r="C8" s="6" t="s">
        <v>81</v>
      </c>
    </row>
  </sheetData>
  <sheetProtection selectLockedCells="1" selectUnlockedCells="1"/>
  <mergeCells count="2">
    <mergeCell ref="A2:C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14.7109375" style="0" customWidth="1"/>
    <col min="3" max="3" width="11.7109375" style="0" customWidth="1"/>
    <col min="4" max="4" width="26.7109375" style="0" customWidth="1"/>
    <col min="5" max="5" width="20.7109375" style="0" customWidth="1"/>
    <col min="6" max="6" width="33.7109375" style="0" customWidth="1"/>
    <col min="7" max="7" width="11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t="s">
        <v>100</v>
      </c>
      <c r="B4" s="4" t="s">
        <v>17</v>
      </c>
      <c r="C4" s="4" t="s">
        <v>41</v>
      </c>
      <c r="D4" s="4" t="s">
        <v>101</v>
      </c>
      <c r="E4" s="4" t="s">
        <v>102</v>
      </c>
      <c r="F4" s="4" t="s">
        <v>103</v>
      </c>
      <c r="G4" s="4" t="s">
        <v>104</v>
      </c>
    </row>
    <row r="5" spans="2:7" ht="15">
      <c r="B5" t="s">
        <v>21</v>
      </c>
      <c r="C5" s="5">
        <v>1500000</v>
      </c>
      <c r="D5" s="5">
        <v>2430000</v>
      </c>
      <c r="E5" s="6" t="s">
        <v>105</v>
      </c>
      <c r="F5" s="6" t="s">
        <v>106</v>
      </c>
      <c r="G5" s="6" t="s">
        <v>105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34.7109375" style="0" customWidth="1"/>
    <col min="3" max="3" width="11.7109375" style="0" customWidth="1"/>
    <col min="4" max="4" width="26.7109375" style="0" customWidth="1"/>
    <col min="5" max="5" width="20.7109375" style="0" customWidth="1"/>
    <col min="6" max="6" width="33.7109375" style="0" customWidth="1"/>
    <col min="7" max="7" width="11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t="s">
        <v>100</v>
      </c>
      <c r="B4" s="4" t="s">
        <v>23</v>
      </c>
      <c r="C4" s="4" t="s">
        <v>41</v>
      </c>
      <c r="D4" s="4" t="s">
        <v>101</v>
      </c>
      <c r="E4" s="4" t="s">
        <v>102</v>
      </c>
      <c r="F4" s="4" t="s">
        <v>103</v>
      </c>
      <c r="G4" s="4" t="s">
        <v>104</v>
      </c>
    </row>
    <row r="5" spans="2:7" ht="15">
      <c r="B5" t="s">
        <v>43</v>
      </c>
      <c r="C5" s="5">
        <v>456235</v>
      </c>
      <c r="D5" s="5">
        <v>813011</v>
      </c>
      <c r="E5" s="6" t="s">
        <v>105</v>
      </c>
      <c r="F5" s="6" t="s">
        <v>107</v>
      </c>
      <c r="G5" s="6" t="s">
        <v>108</v>
      </c>
    </row>
    <row r="6" spans="2:7" ht="15">
      <c r="B6" t="s">
        <v>26</v>
      </c>
      <c r="C6" s="5">
        <v>648900</v>
      </c>
      <c r="D6" s="5">
        <v>1051218</v>
      </c>
      <c r="E6" s="6" t="s">
        <v>105</v>
      </c>
      <c r="F6" s="6" t="s">
        <v>106</v>
      </c>
      <c r="G6" s="6" t="s">
        <v>105</v>
      </c>
    </row>
    <row r="7" spans="2:7" ht="15">
      <c r="B7" t="s">
        <v>28</v>
      </c>
      <c r="C7" s="5">
        <v>518000</v>
      </c>
      <c r="D7" s="5">
        <v>923076</v>
      </c>
      <c r="E7" s="6" t="s">
        <v>105</v>
      </c>
      <c r="F7" s="6" t="s">
        <v>107</v>
      </c>
      <c r="G7" s="6" t="s">
        <v>108</v>
      </c>
    </row>
    <row r="8" spans="2:7" ht="15">
      <c r="B8" t="s">
        <v>30</v>
      </c>
      <c r="C8" s="5">
        <v>486500</v>
      </c>
      <c r="D8" s="5">
        <v>788130</v>
      </c>
      <c r="E8" s="6" t="s">
        <v>105</v>
      </c>
      <c r="F8" s="6" t="s">
        <v>106</v>
      </c>
      <c r="G8" s="6" t="s">
        <v>105</v>
      </c>
    </row>
    <row r="9" spans="2:7" ht="15">
      <c r="B9" t="s">
        <v>32</v>
      </c>
      <c r="C9" s="5">
        <v>539000</v>
      </c>
      <c r="D9" s="5">
        <v>960498</v>
      </c>
      <c r="E9" s="6" t="s">
        <v>105</v>
      </c>
      <c r="F9" s="6" t="s">
        <v>107</v>
      </c>
      <c r="G9" s="6" t="s">
        <v>108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34.7109375" style="0" customWidth="1"/>
    <col min="3" max="4" width="11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t="s">
        <v>109</v>
      </c>
      <c r="B4" s="4" t="s">
        <v>23</v>
      </c>
      <c r="C4" s="4" t="s">
        <v>110</v>
      </c>
      <c r="D4" s="4" t="s">
        <v>41</v>
      </c>
    </row>
    <row r="5" spans="2:4" ht="15">
      <c r="B5" t="s">
        <v>36</v>
      </c>
      <c r="C5" s="6" t="s">
        <v>44</v>
      </c>
      <c r="D5" s="6" t="s">
        <v>44</v>
      </c>
    </row>
    <row r="6" spans="2:4" ht="15">
      <c r="B6" t="s">
        <v>28</v>
      </c>
      <c r="C6" s="6" t="s">
        <v>44</v>
      </c>
      <c r="D6" s="6" t="s">
        <v>44</v>
      </c>
    </row>
    <row r="7" spans="2:4" ht="15">
      <c r="B7" t="s">
        <v>30</v>
      </c>
      <c r="C7" s="6" t="s">
        <v>44</v>
      </c>
      <c r="D7" s="6" t="s">
        <v>44</v>
      </c>
    </row>
    <row r="8" spans="2:4" ht="15">
      <c r="B8" t="s">
        <v>32</v>
      </c>
      <c r="C8" s="6" t="s">
        <v>44</v>
      </c>
      <c r="D8" s="6" t="s">
        <v>44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4.7109375" style="0" customWidth="1"/>
    <col min="3" max="3" width="23.7109375" style="0" customWidth="1"/>
    <col min="4" max="4" width="14.7109375" style="0" customWidth="1"/>
    <col min="5" max="5" width="27.7109375" style="0" customWidth="1"/>
    <col min="6" max="6" width="23.7109375" style="0" customWidth="1"/>
    <col min="7" max="7" width="14.7109375" style="0" customWidth="1"/>
    <col min="8" max="8" width="27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3:8" ht="15">
      <c r="C4" s="7" t="s">
        <v>111</v>
      </c>
      <c r="D4" s="7"/>
      <c r="E4" s="7"/>
      <c r="F4" s="7" t="s">
        <v>112</v>
      </c>
      <c r="G4" s="7"/>
      <c r="H4" s="7"/>
    </row>
    <row r="5" spans="1:8" ht="15">
      <c r="A5" t="s">
        <v>113</v>
      </c>
      <c r="B5" s="4" t="s">
        <v>17</v>
      </c>
      <c r="C5" s="4" t="s">
        <v>114</v>
      </c>
      <c r="D5" s="4" t="s">
        <v>115</v>
      </c>
      <c r="E5" s="4" t="s">
        <v>116</v>
      </c>
      <c r="F5" s="4" t="s">
        <v>114</v>
      </c>
      <c r="G5" s="4" t="s">
        <v>115</v>
      </c>
      <c r="H5" s="4" t="s">
        <v>116</v>
      </c>
    </row>
    <row r="6" spans="2:8" ht="15">
      <c r="B6" t="s">
        <v>21</v>
      </c>
      <c r="C6" s="5">
        <v>12625000</v>
      </c>
      <c r="D6" s="10">
        <v>37198</v>
      </c>
      <c r="E6" s="10">
        <v>69082</v>
      </c>
      <c r="F6" s="5">
        <v>12000000</v>
      </c>
      <c r="G6" s="10">
        <v>35760</v>
      </c>
      <c r="H6" s="10">
        <v>66411</v>
      </c>
    </row>
  </sheetData>
  <sheetProtection selectLockedCells="1" selectUnlockedCells="1"/>
  <mergeCells count="3">
    <mergeCell ref="A2:H2"/>
    <mergeCell ref="C4:E4"/>
    <mergeCell ref="F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4.7109375" style="0" customWidth="1"/>
    <col min="3" max="3" width="23.7109375" style="0" customWidth="1"/>
    <col min="4" max="4" width="14.7109375" style="0" customWidth="1"/>
    <col min="5" max="5" width="27.7109375" style="0" customWidth="1"/>
    <col min="6" max="6" width="23.7109375" style="0" customWidth="1"/>
    <col min="7" max="7" width="14.7109375" style="0" customWidth="1"/>
    <col min="8" max="8" width="27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3:8" ht="15">
      <c r="C4" s="7" t="s">
        <v>111</v>
      </c>
      <c r="D4" s="7"/>
      <c r="E4" s="7"/>
      <c r="F4" s="7" t="s">
        <v>112</v>
      </c>
      <c r="G4" s="7"/>
      <c r="H4" s="7"/>
    </row>
    <row r="5" spans="1:8" ht="15">
      <c r="A5" t="s">
        <v>113</v>
      </c>
      <c r="B5" s="4" t="s">
        <v>23</v>
      </c>
      <c r="C5" s="4" t="s">
        <v>114</v>
      </c>
      <c r="D5" s="4" t="s">
        <v>115</v>
      </c>
      <c r="E5" s="4" t="s">
        <v>116</v>
      </c>
      <c r="F5" s="4" t="s">
        <v>114</v>
      </c>
      <c r="G5" s="4" t="s">
        <v>115</v>
      </c>
      <c r="H5" s="4" t="s">
        <v>116</v>
      </c>
    </row>
    <row r="6" spans="2:8" ht="15">
      <c r="B6" t="s">
        <v>24</v>
      </c>
      <c r="C6" s="5">
        <v>2800000</v>
      </c>
      <c r="D6" s="10">
        <v>8250</v>
      </c>
      <c r="E6" s="10">
        <v>15321</v>
      </c>
      <c r="F6" s="6" t="s">
        <v>117</v>
      </c>
      <c r="G6" s="6" t="s">
        <v>117</v>
      </c>
      <c r="H6" s="6" t="s">
        <v>117</v>
      </c>
    </row>
    <row r="7" spans="2:8" ht="15">
      <c r="B7" t="s">
        <v>26</v>
      </c>
      <c r="C7" s="5">
        <v>3200000</v>
      </c>
      <c r="D7" s="10">
        <v>9428</v>
      </c>
      <c r="E7" s="10">
        <v>17510</v>
      </c>
      <c r="F7" s="5">
        <v>3200000</v>
      </c>
      <c r="G7" s="10">
        <v>9536</v>
      </c>
      <c r="H7" s="10">
        <v>17710</v>
      </c>
    </row>
    <row r="8" spans="2:8" ht="15">
      <c r="B8" t="s">
        <v>28</v>
      </c>
      <c r="C8" s="5">
        <v>3200000</v>
      </c>
      <c r="D8" s="10">
        <v>9428</v>
      </c>
      <c r="E8" s="10">
        <v>17510</v>
      </c>
      <c r="F8" s="5">
        <v>3000000</v>
      </c>
      <c r="G8" s="10">
        <v>8940</v>
      </c>
      <c r="H8" s="10">
        <v>16603</v>
      </c>
    </row>
    <row r="9" spans="2:8" ht="15">
      <c r="B9" t="s">
        <v>30</v>
      </c>
      <c r="C9" s="5">
        <v>3000000</v>
      </c>
      <c r="D9" s="10">
        <v>8839</v>
      </c>
      <c r="E9" s="10">
        <v>16416</v>
      </c>
      <c r="F9" s="5">
        <v>2800000</v>
      </c>
      <c r="G9" s="10">
        <v>8344</v>
      </c>
      <c r="H9" s="10">
        <v>15496</v>
      </c>
    </row>
    <row r="10" spans="2:8" ht="15">
      <c r="B10" t="s">
        <v>32</v>
      </c>
      <c r="C10" s="5">
        <v>3200000</v>
      </c>
      <c r="D10" s="10">
        <v>9428</v>
      </c>
      <c r="E10" s="10">
        <v>17510</v>
      </c>
      <c r="F10" s="5">
        <v>3000000</v>
      </c>
      <c r="G10" s="10">
        <v>8940</v>
      </c>
      <c r="H10" s="10">
        <v>16603</v>
      </c>
    </row>
  </sheetData>
  <sheetProtection selectLockedCells="1" selectUnlockedCells="1"/>
  <mergeCells count="3">
    <mergeCell ref="A2:H2"/>
    <mergeCell ref="C4:E4"/>
    <mergeCell ref="F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100.851562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9" t="s">
        <v>118</v>
      </c>
      <c r="C4" s="9"/>
    </row>
    <row r="5" spans="2:3" ht="15">
      <c r="B5" s="4" t="s">
        <v>119</v>
      </c>
      <c r="C5" s="4" t="s">
        <v>120</v>
      </c>
    </row>
    <row r="7" ht="15">
      <c r="C7" s="4" t="s">
        <v>121</v>
      </c>
    </row>
    <row r="8" ht="15">
      <c r="C8" s="11" t="s">
        <v>122</v>
      </c>
    </row>
    <row r="9" ht="15">
      <c r="C9" s="4" t="s">
        <v>123</v>
      </c>
    </row>
    <row r="10" spans="2:3" ht="15">
      <c r="B10" s="4" t="s">
        <v>124</v>
      </c>
      <c r="C10" s="4" t="s">
        <v>125</v>
      </c>
    </row>
    <row r="11" ht="15">
      <c r="C11" s="11" t="s">
        <v>126</v>
      </c>
    </row>
    <row r="12" ht="15">
      <c r="C12" s="6" t="s">
        <v>127</v>
      </c>
    </row>
    <row r="13" spans="2:3" ht="15">
      <c r="B13" s="4" t="s">
        <v>128</v>
      </c>
      <c r="C13" s="4" t="s">
        <v>129</v>
      </c>
    </row>
    <row r="15" ht="15">
      <c r="C15" s="11" t="s">
        <v>130</v>
      </c>
    </row>
    <row r="17" spans="2:3" ht="15">
      <c r="B17" s="7" t="s">
        <v>131</v>
      </c>
      <c r="C17" s="7"/>
    </row>
  </sheetData>
  <sheetProtection selectLockedCells="1" selectUnlockedCells="1"/>
  <mergeCells count="3">
    <mergeCell ref="A2:C2"/>
    <mergeCell ref="B4:C4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3.7109375" style="0" customWidth="1"/>
    <col min="3" max="3" width="1.7109375" style="0" customWidth="1"/>
    <col min="4" max="4" width="16.7109375" style="0" customWidth="1"/>
    <col min="5" max="6" width="3.7109375" style="0" customWidth="1"/>
    <col min="7" max="7" width="13.7109375" style="0" customWidth="1"/>
    <col min="8" max="8" width="1.7109375" style="0" customWidth="1"/>
    <col min="9" max="9" width="14.7109375" style="0" customWidth="1"/>
    <col min="10" max="10" width="1.7109375" style="0" customWidth="1"/>
    <col min="11" max="11" width="6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9" t="s">
        <v>132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2:11" ht="15">
      <c r="B5" s="7" t="s">
        <v>119</v>
      </c>
      <c r="C5" s="7"/>
      <c r="D5" s="7"/>
      <c r="G5" s="4" t="s">
        <v>133</v>
      </c>
      <c r="I5" s="4" t="s">
        <v>134</v>
      </c>
      <c r="K5" s="4" t="s">
        <v>135</v>
      </c>
    </row>
    <row r="6" spans="1:11" ht="15">
      <c r="A6" s="6" t="s">
        <v>136</v>
      </c>
      <c r="B6" s="4" t="s">
        <v>137</v>
      </c>
      <c r="D6" s="4" t="s">
        <v>138</v>
      </c>
      <c r="F6" s="6" t="s">
        <v>139</v>
      </c>
      <c r="H6" s="4" t="s">
        <v>123</v>
      </c>
      <c r="J6" s="4" t="s">
        <v>127</v>
      </c>
      <c r="K6" s="4" t="e">
        <f>#N/A</f>
        <v>#N/A</v>
      </c>
    </row>
    <row r="7" spans="2:9" ht="15">
      <c r="B7" s="6" t="s">
        <v>140</v>
      </c>
      <c r="C7" s="6" t="s">
        <v>127</v>
      </c>
      <c r="D7" s="6" t="s">
        <v>141</v>
      </c>
      <c r="E7" s="6" t="s">
        <v>142</v>
      </c>
      <c r="G7" s="6" t="s">
        <v>69</v>
      </c>
      <c r="I7" s="4" t="s">
        <v>143</v>
      </c>
    </row>
    <row r="8" spans="2:6" ht="15">
      <c r="B8" s="7" t="s">
        <v>68</v>
      </c>
      <c r="C8" s="7"/>
      <c r="D8" s="7"/>
      <c r="E8" s="4" t="s">
        <v>93</v>
      </c>
      <c r="F8" s="4" t="s">
        <v>69</v>
      </c>
    </row>
  </sheetData>
  <sheetProtection selectLockedCells="1" selectUnlockedCells="1"/>
  <mergeCells count="4">
    <mergeCell ref="A2:K2"/>
    <mergeCell ref="A4:K4"/>
    <mergeCell ref="B5:D5"/>
    <mergeCell ref="B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9.7109375" style="0" customWidth="1"/>
    <col min="3" max="3" width="30.7109375" style="0" customWidth="1"/>
    <col min="4" max="4" width="36.7109375" style="0" customWidth="1"/>
    <col min="5" max="5" width="1.7109375" style="0" customWidth="1"/>
    <col min="6" max="6" width="32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9" t="s">
        <v>144</v>
      </c>
      <c r="B4" s="9"/>
      <c r="C4" s="9"/>
      <c r="D4" s="9"/>
      <c r="E4" s="9"/>
      <c r="F4" s="9"/>
    </row>
    <row r="5" spans="1:4" ht="15">
      <c r="A5" s="4" t="s">
        <v>145</v>
      </c>
      <c r="C5" s="7" t="s">
        <v>146</v>
      </c>
      <c r="D5" s="7"/>
    </row>
    <row r="6" spans="3:4" ht="15">
      <c r="C6" s="12" t="s">
        <v>147</v>
      </c>
      <c r="D6" s="12" t="s">
        <v>148</v>
      </c>
    </row>
    <row r="7" spans="1:6" ht="15">
      <c r="A7" s="4" t="s">
        <v>149</v>
      </c>
      <c r="B7" s="6" t="s">
        <v>150</v>
      </c>
      <c r="C7" s="6" t="s">
        <v>151</v>
      </c>
      <c r="D7" s="6" t="s">
        <v>152</v>
      </c>
      <c r="E7" s="4" t="e">
        <f>#N/A</f>
        <v>#N/A</v>
      </c>
      <c r="F7" s="4" t="s">
        <v>153</v>
      </c>
    </row>
    <row r="8" spans="3:4" ht="15">
      <c r="C8" s="6" t="s">
        <v>154</v>
      </c>
      <c r="D8" s="6" t="s">
        <v>66</v>
      </c>
    </row>
    <row r="9" spans="3:4" ht="15">
      <c r="C9" s="6" t="s">
        <v>155</v>
      </c>
      <c r="D9" s="6" t="s">
        <v>156</v>
      </c>
    </row>
    <row r="10" spans="1:4" ht="15">
      <c r="A10" s="4" t="s">
        <v>157</v>
      </c>
      <c r="C10" s="6" t="s">
        <v>158</v>
      </c>
      <c r="D10" s="6" t="s">
        <v>106</v>
      </c>
    </row>
    <row r="11" spans="2:4" ht="15">
      <c r="B11" s="6" t="s">
        <v>159</v>
      </c>
      <c r="D11" s="6" t="s">
        <v>160</v>
      </c>
    </row>
  </sheetData>
  <sheetProtection selectLockedCells="1" selectUnlockedCells="1"/>
  <mergeCells count="3">
    <mergeCell ref="A2:F2"/>
    <mergeCell ref="A4:F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0.7109375" style="0" customWidth="1"/>
    <col min="3" max="3" width="22.7109375" style="0" customWidth="1"/>
    <col min="4" max="4" width="30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s="4" t="s">
        <v>161</v>
      </c>
      <c r="B4" s="4" t="s">
        <v>162</v>
      </c>
      <c r="C4" s="4" t="s">
        <v>163</v>
      </c>
      <c r="D4" s="4" t="s">
        <v>164</v>
      </c>
    </row>
    <row r="5" spans="1:4" ht="15">
      <c r="A5" t="s">
        <v>165</v>
      </c>
      <c r="B5" s="10">
        <v>9575</v>
      </c>
      <c r="C5" s="6" t="s">
        <v>37</v>
      </c>
      <c r="D5" s="10">
        <v>0</v>
      </c>
    </row>
    <row r="6" spans="1:4" ht="15">
      <c r="A6" t="s">
        <v>43</v>
      </c>
      <c r="B6" s="7" t="s">
        <v>166</v>
      </c>
      <c r="C6" s="7"/>
      <c r="D6" s="7"/>
    </row>
    <row r="7" spans="1:4" ht="15">
      <c r="A7" t="s">
        <v>167</v>
      </c>
      <c r="B7" s="10">
        <v>4848</v>
      </c>
      <c r="C7" s="6" t="s">
        <v>37</v>
      </c>
      <c r="D7" s="10">
        <v>0</v>
      </c>
    </row>
    <row r="8" spans="1:4" ht="15">
      <c r="A8" t="s">
        <v>168</v>
      </c>
      <c r="B8" s="10">
        <v>1598</v>
      </c>
      <c r="C8" s="6" t="s">
        <v>37</v>
      </c>
      <c r="D8" s="10">
        <v>0</v>
      </c>
    </row>
    <row r="9" spans="1:4" ht="15">
      <c r="A9" t="s">
        <v>169</v>
      </c>
      <c r="B9" s="7" t="s">
        <v>166</v>
      </c>
      <c r="C9" s="7"/>
      <c r="D9" s="7"/>
    </row>
    <row r="10" spans="1:4" ht="15">
      <c r="A10" t="s">
        <v>170</v>
      </c>
      <c r="B10" s="7" t="s">
        <v>166</v>
      </c>
      <c r="C10" s="7"/>
      <c r="D10" s="7"/>
    </row>
  </sheetData>
  <sheetProtection selectLockedCells="1" selectUnlockedCells="1"/>
  <mergeCells count="4">
    <mergeCell ref="A2:D2"/>
    <mergeCell ref="B6:D6"/>
    <mergeCell ref="B9:D9"/>
    <mergeCell ref="B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0.7109375" style="0" customWidth="1"/>
    <col min="4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10</v>
      </c>
      <c r="B6" s="4">
        <v>2019</v>
      </c>
      <c r="C6" s="4">
        <v>2018</v>
      </c>
    </row>
    <row r="7" spans="1:3" ht="15">
      <c r="A7" t="s">
        <v>11</v>
      </c>
      <c r="B7" s="5">
        <v>5333815</v>
      </c>
      <c r="C7" s="5">
        <v>4384965</v>
      </c>
    </row>
    <row r="8" spans="1:3" ht="15">
      <c r="A8" t="s">
        <v>12</v>
      </c>
      <c r="B8" s="5">
        <v>5000</v>
      </c>
      <c r="C8" s="5">
        <v>229840</v>
      </c>
    </row>
    <row r="9" spans="1:3" ht="15">
      <c r="A9" t="s">
        <v>13</v>
      </c>
      <c r="B9" s="5">
        <v>40000</v>
      </c>
      <c r="C9" s="5">
        <v>110334</v>
      </c>
    </row>
    <row r="10" spans="1:3" ht="15">
      <c r="A10" t="s">
        <v>14</v>
      </c>
      <c r="B10" s="5">
        <v>9900</v>
      </c>
      <c r="C10" s="5">
        <v>9900</v>
      </c>
    </row>
    <row r="11" spans="1:3" ht="15">
      <c r="A11" s="3" t="s">
        <v>15</v>
      </c>
      <c r="B11" s="5">
        <v>5388715</v>
      </c>
      <c r="C11" s="5">
        <v>4735039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3:16" ht="15">
      <c r="C6" s="13">
        <v>0</v>
      </c>
      <c r="P6" s="14">
        <v>100</v>
      </c>
    </row>
    <row r="7" spans="1:17" ht="15">
      <c r="A7" s="15" t="s">
        <v>78</v>
      </c>
      <c r="E7" s="16" t="s">
        <v>172</v>
      </c>
      <c r="F7" s="16"/>
      <c r="G7" s="16"/>
      <c r="H7" s="16"/>
      <c r="P7" s="2"/>
      <c r="Q7" s="2"/>
    </row>
    <row r="8" spans="16:17" ht="15">
      <c r="P8" s="2"/>
      <c r="Q8" s="2"/>
    </row>
    <row r="9" spans="1:17" ht="15">
      <c r="A9" s="15" t="s">
        <v>173</v>
      </c>
      <c r="F9" s="16" t="s">
        <v>174</v>
      </c>
      <c r="G9" s="16"/>
      <c r="H9" s="16"/>
      <c r="I9" s="16"/>
      <c r="P9" s="2"/>
      <c r="Q9" s="2"/>
    </row>
    <row r="10" spans="16:17" ht="15">
      <c r="P10" s="2"/>
      <c r="Q10" s="2"/>
    </row>
    <row r="11" spans="1:17" ht="15">
      <c r="A11" s="15" t="s">
        <v>175</v>
      </c>
      <c r="C11" s="16" t="s">
        <v>176</v>
      </c>
      <c r="D11" s="16"/>
      <c r="E11" s="16"/>
      <c r="F11" s="16"/>
      <c r="P11" s="2"/>
      <c r="Q11" s="2"/>
    </row>
    <row r="12" spans="16:17" ht="15">
      <c r="P12" s="2"/>
      <c r="Q12" s="2"/>
    </row>
    <row r="13" spans="1:17" ht="15">
      <c r="A13" s="15" t="s">
        <v>177</v>
      </c>
      <c r="H13" s="16" t="s">
        <v>178</v>
      </c>
      <c r="I13" s="16"/>
      <c r="J13" s="16"/>
      <c r="K13" s="16"/>
      <c r="L13" s="16"/>
      <c r="P13" s="2"/>
      <c r="Q13" s="2"/>
    </row>
    <row r="14" spans="16:17" ht="15">
      <c r="P14" s="2"/>
      <c r="Q14" s="2"/>
    </row>
    <row r="15" spans="1:17" ht="15">
      <c r="A15" s="17" t="s">
        <v>179</v>
      </c>
      <c r="C15" s="16" t="s">
        <v>180</v>
      </c>
      <c r="D15" s="16"/>
      <c r="E15" s="16"/>
      <c r="F15" s="16"/>
      <c r="G15" s="16"/>
      <c r="P15" s="2"/>
      <c r="Q15" s="2"/>
    </row>
    <row r="16" spans="16:17" ht="15">
      <c r="P16" s="2"/>
      <c r="Q16" s="2"/>
    </row>
    <row r="17" spans="1:17" ht="15">
      <c r="A17" s="15" t="s">
        <v>181</v>
      </c>
      <c r="C17" s="16" t="s">
        <v>182</v>
      </c>
      <c r="D17" s="16"/>
      <c r="E17" s="16"/>
      <c r="F17" s="16"/>
      <c r="G17" s="16"/>
      <c r="H17" s="16"/>
      <c r="P17" s="2"/>
      <c r="Q17" s="2"/>
    </row>
    <row r="18" spans="16:17" ht="15">
      <c r="P18" s="2"/>
      <c r="Q18" s="2"/>
    </row>
  </sheetData>
  <sheetProtection selectLockedCells="1" selectUnlockedCells="1"/>
  <mergeCells count="20">
    <mergeCell ref="A2:F2"/>
    <mergeCell ref="A4:R4"/>
    <mergeCell ref="E7:H7"/>
    <mergeCell ref="P7:Q7"/>
    <mergeCell ref="P8:Q8"/>
    <mergeCell ref="F9:I9"/>
    <mergeCell ref="P9:Q9"/>
    <mergeCell ref="P10:Q10"/>
    <mergeCell ref="C11:F11"/>
    <mergeCell ref="P11:Q11"/>
    <mergeCell ref="P12:Q12"/>
    <mergeCell ref="H13:L13"/>
    <mergeCell ref="P13:Q13"/>
    <mergeCell ref="P14:Q14"/>
    <mergeCell ref="C15:G15"/>
    <mergeCell ref="P15:Q15"/>
    <mergeCell ref="P16:Q16"/>
    <mergeCell ref="C17:H17"/>
    <mergeCell ref="P17:Q17"/>
    <mergeCell ref="P18:Q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4.7109375" style="0" customWidth="1"/>
    <col min="3" max="3" width="10.7109375" style="0" customWidth="1"/>
    <col min="4" max="4" width="14.7109375" style="0" customWidth="1"/>
    <col min="5" max="5" width="26.7109375" style="0" customWidth="1"/>
    <col min="6" max="6" width="22.7109375" style="0" customWidth="1"/>
    <col min="7" max="7" width="47.7109375" style="0" customWidth="1"/>
    <col min="8" max="8" width="32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39.75" customHeight="1">
      <c r="A6" s="4" t="s">
        <v>184</v>
      </c>
      <c r="B6" s="4" t="s">
        <v>185</v>
      </c>
      <c r="C6" s="4" t="s">
        <v>186</v>
      </c>
      <c r="D6" s="4" t="s">
        <v>187</v>
      </c>
      <c r="E6" s="18" t="s">
        <v>188</v>
      </c>
      <c r="F6" s="4" t="s">
        <v>189</v>
      </c>
      <c r="G6" s="4" t="s">
        <v>190</v>
      </c>
      <c r="H6" s="4" t="s">
        <v>191</v>
      </c>
      <c r="I6" s="4" t="s">
        <v>192</v>
      </c>
    </row>
    <row r="7" spans="1:9" ht="15">
      <c r="A7" s="3" t="s">
        <v>193</v>
      </c>
      <c r="B7" s="6">
        <v>2019</v>
      </c>
      <c r="C7" s="10">
        <v>1250000</v>
      </c>
      <c r="D7" s="6" t="s">
        <v>194</v>
      </c>
      <c r="E7" s="10">
        <v>15243634</v>
      </c>
      <c r="F7" s="6" t="s">
        <v>194</v>
      </c>
      <c r="G7" s="10">
        <v>2430000</v>
      </c>
      <c r="H7" s="10">
        <v>24350</v>
      </c>
      <c r="I7" s="10">
        <v>18947984</v>
      </c>
    </row>
    <row r="8" spans="1:9" ht="15">
      <c r="A8" t="s">
        <v>195</v>
      </c>
      <c r="B8" s="6">
        <v>2018</v>
      </c>
      <c r="C8" s="10">
        <v>1200000</v>
      </c>
      <c r="D8" s="6" t="s">
        <v>194</v>
      </c>
      <c r="E8" s="10">
        <v>12385168</v>
      </c>
      <c r="F8" s="6" t="s">
        <v>194</v>
      </c>
      <c r="G8" s="10">
        <v>2880000</v>
      </c>
      <c r="H8" s="10">
        <v>25082</v>
      </c>
      <c r="I8" s="10">
        <v>16490250</v>
      </c>
    </row>
    <row r="9" spans="2:9" ht="15">
      <c r="B9" s="6">
        <v>2017</v>
      </c>
      <c r="C9" s="10">
        <v>900000</v>
      </c>
      <c r="D9" s="6" t="s">
        <v>194</v>
      </c>
      <c r="E9" s="10">
        <v>9618758</v>
      </c>
      <c r="F9" s="10">
        <v>2282881</v>
      </c>
      <c r="G9" s="10">
        <v>2275000</v>
      </c>
      <c r="H9" s="10">
        <v>233428</v>
      </c>
      <c r="I9" s="10">
        <v>15310067</v>
      </c>
    </row>
    <row r="10" spans="1:9" ht="15">
      <c r="A10" s="3" t="s">
        <v>196</v>
      </c>
      <c r="B10" s="6">
        <v>2019</v>
      </c>
      <c r="C10" s="10">
        <v>651764</v>
      </c>
      <c r="D10" s="6" t="s">
        <v>194</v>
      </c>
      <c r="E10" s="10">
        <v>3380763</v>
      </c>
      <c r="F10" s="6" t="s">
        <v>194</v>
      </c>
      <c r="G10" s="10">
        <v>813011</v>
      </c>
      <c r="H10" s="10">
        <v>31604</v>
      </c>
      <c r="I10" s="10">
        <v>4877142</v>
      </c>
    </row>
    <row r="11" ht="15">
      <c r="A11" t="s">
        <v>197</v>
      </c>
    </row>
    <row r="13" spans="1:9" ht="15">
      <c r="A13" s="3" t="s">
        <v>198</v>
      </c>
      <c r="B13" s="6">
        <v>2019</v>
      </c>
      <c r="C13" s="10">
        <v>927000</v>
      </c>
      <c r="D13" s="6" t="s">
        <v>194</v>
      </c>
      <c r="E13" s="10">
        <v>3863694</v>
      </c>
      <c r="F13" s="6" t="s">
        <v>194</v>
      </c>
      <c r="G13" s="10">
        <v>1051218</v>
      </c>
      <c r="H13" s="10">
        <v>23832</v>
      </c>
      <c r="I13" s="10">
        <v>5865744</v>
      </c>
    </row>
    <row r="14" spans="1:9" ht="15">
      <c r="A14" t="s">
        <v>199</v>
      </c>
      <c r="B14" s="6">
        <v>2018</v>
      </c>
      <c r="C14" s="10">
        <v>900000</v>
      </c>
      <c r="D14" s="6" t="s">
        <v>194</v>
      </c>
      <c r="E14" s="10">
        <v>3302761</v>
      </c>
      <c r="F14" s="6" t="s">
        <v>194</v>
      </c>
      <c r="G14" s="10">
        <v>1260000</v>
      </c>
      <c r="H14" s="10">
        <v>23752</v>
      </c>
      <c r="I14" s="10">
        <v>5486513</v>
      </c>
    </row>
    <row r="15" spans="2:9" ht="15">
      <c r="B15" s="6">
        <v>2017</v>
      </c>
      <c r="C15" s="10">
        <v>415385</v>
      </c>
      <c r="D15" s="10">
        <v>500000</v>
      </c>
      <c r="E15" s="10">
        <v>8799954</v>
      </c>
      <c r="F15" s="10">
        <v>1220082</v>
      </c>
      <c r="G15" s="10">
        <v>473620</v>
      </c>
      <c r="H15" s="10">
        <v>2262</v>
      </c>
      <c r="I15" s="10">
        <v>11411303</v>
      </c>
    </row>
    <row r="16" spans="1:9" ht="15">
      <c r="A16" s="3" t="s">
        <v>200</v>
      </c>
      <c r="B16" s="6">
        <v>2019</v>
      </c>
      <c r="C16" s="10">
        <v>740000</v>
      </c>
      <c r="D16" s="6" t="s">
        <v>194</v>
      </c>
      <c r="E16" s="10">
        <v>3863694</v>
      </c>
      <c r="F16" s="6" t="s">
        <v>194</v>
      </c>
      <c r="G16" s="10">
        <v>923076</v>
      </c>
      <c r="H16" s="10">
        <v>20240</v>
      </c>
      <c r="I16" s="10">
        <v>5547010</v>
      </c>
    </row>
    <row r="17" spans="1:9" ht="15">
      <c r="A17" t="s">
        <v>201</v>
      </c>
      <c r="B17" s="6">
        <v>2018</v>
      </c>
      <c r="C17" s="10">
        <v>695250</v>
      </c>
      <c r="D17" s="6" t="s">
        <v>194</v>
      </c>
      <c r="E17" s="10">
        <v>3096323</v>
      </c>
      <c r="F17" s="6" t="s">
        <v>194</v>
      </c>
      <c r="G17" s="10">
        <v>973350</v>
      </c>
      <c r="H17" s="10">
        <v>111873</v>
      </c>
      <c r="I17" s="10">
        <v>4876796</v>
      </c>
    </row>
    <row r="18" spans="2:9" ht="15">
      <c r="B18" s="6">
        <v>2017</v>
      </c>
      <c r="C18" s="10">
        <v>381634</v>
      </c>
      <c r="D18" s="10">
        <v>100000</v>
      </c>
      <c r="E18" s="10">
        <v>2390026</v>
      </c>
      <c r="F18" s="10">
        <v>732899</v>
      </c>
      <c r="G18" s="10">
        <v>434380</v>
      </c>
      <c r="H18" s="10">
        <v>58787</v>
      </c>
      <c r="I18" s="10">
        <v>4097726</v>
      </c>
    </row>
    <row r="19" spans="1:9" ht="15">
      <c r="A19" s="3" t="s">
        <v>202</v>
      </c>
      <c r="B19" s="6">
        <v>2019</v>
      </c>
      <c r="C19" s="10">
        <v>695000</v>
      </c>
      <c r="D19" s="6" t="s">
        <v>194</v>
      </c>
      <c r="E19" s="10">
        <v>3622303</v>
      </c>
      <c r="F19" s="6" t="s">
        <v>194</v>
      </c>
      <c r="G19" s="10">
        <v>788130</v>
      </c>
      <c r="H19" s="10">
        <v>33528</v>
      </c>
      <c r="I19" s="10">
        <v>5138961</v>
      </c>
    </row>
    <row r="20" spans="1:9" ht="15">
      <c r="A20" t="s">
        <v>203</v>
      </c>
      <c r="B20" s="6">
        <v>2018</v>
      </c>
      <c r="C20" s="10">
        <v>650000</v>
      </c>
      <c r="D20" s="6" t="s">
        <v>194</v>
      </c>
      <c r="E20" s="10">
        <v>2889885</v>
      </c>
      <c r="F20" s="6" t="s">
        <v>194</v>
      </c>
      <c r="G20" s="10">
        <v>910000</v>
      </c>
      <c r="H20" s="10">
        <v>846604</v>
      </c>
      <c r="I20" s="10">
        <v>5296489</v>
      </c>
    </row>
    <row r="21" spans="2:9" ht="15">
      <c r="B21" s="6">
        <v>2017</v>
      </c>
      <c r="C21" s="10">
        <v>362500</v>
      </c>
      <c r="D21" s="10">
        <v>200000</v>
      </c>
      <c r="E21" s="10">
        <v>2300015</v>
      </c>
      <c r="F21" s="6" t="s">
        <v>194</v>
      </c>
      <c r="G21" s="10">
        <v>410472</v>
      </c>
      <c r="H21" s="10">
        <v>68710</v>
      </c>
      <c r="I21" s="10">
        <v>3341697</v>
      </c>
    </row>
    <row r="22" spans="1:9" ht="15">
      <c r="A22" s="3" t="s">
        <v>204</v>
      </c>
      <c r="B22" s="6">
        <v>2019</v>
      </c>
      <c r="C22" s="10">
        <v>770000</v>
      </c>
      <c r="D22" s="6" t="s">
        <v>194</v>
      </c>
      <c r="E22" s="10">
        <v>3863694</v>
      </c>
      <c r="F22" s="6" t="s">
        <v>194</v>
      </c>
      <c r="G22" s="10">
        <v>960498</v>
      </c>
      <c r="H22" s="10">
        <v>32550</v>
      </c>
      <c r="I22" s="10">
        <v>5626742</v>
      </c>
    </row>
    <row r="23" spans="1:9" ht="15">
      <c r="A23" t="s">
        <v>205</v>
      </c>
      <c r="B23" s="6">
        <v>2018</v>
      </c>
      <c r="C23" s="10">
        <v>695250</v>
      </c>
      <c r="D23" s="6" t="s">
        <v>194</v>
      </c>
      <c r="E23" s="10">
        <v>3096323</v>
      </c>
      <c r="F23" s="6" t="s">
        <v>194</v>
      </c>
      <c r="G23" s="10">
        <v>973350</v>
      </c>
      <c r="H23" s="10">
        <v>98679</v>
      </c>
      <c r="I23" s="10">
        <v>4863602</v>
      </c>
    </row>
    <row r="24" spans="2:9" ht="15">
      <c r="B24" s="6">
        <v>2017</v>
      </c>
      <c r="C24" s="10">
        <v>376442</v>
      </c>
      <c r="D24" s="10">
        <v>200000</v>
      </c>
      <c r="E24" s="10">
        <v>2499995</v>
      </c>
      <c r="F24" s="6" t="s">
        <v>194</v>
      </c>
      <c r="G24" s="10">
        <v>472500</v>
      </c>
      <c r="H24" s="10">
        <v>80351</v>
      </c>
      <c r="I24" s="10">
        <v>3629288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42.7109375" style="0" customWidth="1"/>
    <col min="3" max="3" width="46.7109375" style="0" customWidth="1"/>
    <col min="4" max="4" width="16.710937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4" t="s">
        <v>206</v>
      </c>
      <c r="B4" s="4" t="s">
        <v>207</v>
      </c>
      <c r="C4" s="4" t="s">
        <v>208</v>
      </c>
      <c r="D4" s="4" t="s">
        <v>209</v>
      </c>
      <c r="E4" s="4" t="s">
        <v>210</v>
      </c>
    </row>
    <row r="5" spans="1:5" ht="15">
      <c r="A5" s="3" t="s">
        <v>21</v>
      </c>
      <c r="B5" s="10">
        <v>16800</v>
      </c>
      <c r="C5" s="6" t="s">
        <v>194</v>
      </c>
      <c r="D5" s="10">
        <v>7550</v>
      </c>
      <c r="E5" s="10">
        <v>24350</v>
      </c>
    </row>
    <row r="6" spans="1:5" ht="15">
      <c r="A6" s="3" t="s">
        <v>36</v>
      </c>
      <c r="B6" s="10">
        <v>16800</v>
      </c>
      <c r="C6" s="10">
        <v>2200</v>
      </c>
      <c r="D6" s="10">
        <v>12604</v>
      </c>
      <c r="E6" s="10">
        <v>31604</v>
      </c>
    </row>
    <row r="7" spans="1:5" ht="15">
      <c r="A7" s="3" t="s">
        <v>26</v>
      </c>
      <c r="B7" s="10">
        <v>16800</v>
      </c>
      <c r="C7" s="6" t="s">
        <v>194</v>
      </c>
      <c r="D7" s="10">
        <v>7032</v>
      </c>
      <c r="E7" s="10">
        <v>23832</v>
      </c>
    </row>
    <row r="8" spans="1:5" ht="15">
      <c r="A8" s="3" t="s">
        <v>28</v>
      </c>
      <c r="B8" s="10">
        <v>16800</v>
      </c>
      <c r="C8" s="6" t="s">
        <v>194</v>
      </c>
      <c r="D8" s="10">
        <v>3440</v>
      </c>
      <c r="E8" s="10">
        <v>20240</v>
      </c>
    </row>
    <row r="9" spans="1:5" ht="15">
      <c r="A9" s="3" t="s">
        <v>30</v>
      </c>
      <c r="B9" s="10">
        <v>16800</v>
      </c>
      <c r="C9" s="10">
        <v>8200</v>
      </c>
      <c r="D9" s="10">
        <v>8528</v>
      </c>
      <c r="E9" s="10">
        <v>33528</v>
      </c>
    </row>
    <row r="10" spans="1:5" ht="15">
      <c r="A10" s="3" t="s">
        <v>32</v>
      </c>
      <c r="B10" s="10">
        <v>16800</v>
      </c>
      <c r="C10" s="10">
        <v>8200</v>
      </c>
      <c r="D10" s="10">
        <v>7550</v>
      </c>
      <c r="E10" s="10">
        <v>32550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0.7109375" style="0" customWidth="1"/>
    <col min="4" max="7" width="11.7109375" style="0" customWidth="1"/>
    <col min="8" max="8" width="38.7109375" style="0" customWidth="1"/>
    <col min="9" max="9" width="43.7109375" style="0" customWidth="1"/>
    <col min="10" max="10" width="46.7109375" style="0" customWidth="1"/>
    <col min="11" max="11" width="58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4:9" ht="15">
      <c r="D4" s="7" t="s">
        <v>211</v>
      </c>
      <c r="E4" s="7"/>
      <c r="F4" s="7" t="s">
        <v>212</v>
      </c>
      <c r="G4" s="7"/>
      <c r="H4" s="4" t="s">
        <v>213</v>
      </c>
      <c r="I4" s="4" t="s">
        <v>214</v>
      </c>
    </row>
    <row r="5" spans="1:11" ht="15">
      <c r="A5" s="4" t="s">
        <v>215</v>
      </c>
      <c r="B5" s="4" t="s">
        <v>216</v>
      </c>
      <c r="D5" s="4" t="s">
        <v>217</v>
      </c>
      <c r="E5" s="4" t="s">
        <v>218</v>
      </c>
      <c r="F5" s="4" t="s">
        <v>219</v>
      </c>
      <c r="G5" s="4" t="s">
        <v>220</v>
      </c>
      <c r="H5" s="4" t="s">
        <v>221</v>
      </c>
      <c r="I5" s="4" t="s">
        <v>222</v>
      </c>
      <c r="J5" s="4" t="s">
        <v>223</v>
      </c>
      <c r="K5" s="4" t="s">
        <v>224</v>
      </c>
    </row>
    <row r="6" spans="1:11" ht="15">
      <c r="A6" s="3" t="s">
        <v>21</v>
      </c>
      <c r="B6" s="6" t="s">
        <v>225</v>
      </c>
      <c r="C6" s="19">
        <v>-1</v>
      </c>
      <c r="D6" s="10">
        <v>1500000</v>
      </c>
      <c r="E6" s="10">
        <v>3000000</v>
      </c>
      <c r="F6" s="6" t="s">
        <v>194</v>
      </c>
      <c r="G6" s="6" t="s">
        <v>194</v>
      </c>
      <c r="H6" s="6" t="s">
        <v>194</v>
      </c>
      <c r="I6" s="6" t="s">
        <v>194</v>
      </c>
      <c r="J6" s="6" t="s">
        <v>194</v>
      </c>
      <c r="K6" s="6" t="s">
        <v>194</v>
      </c>
    </row>
    <row r="7" spans="2:11" ht="15">
      <c r="B7" s="6" t="s">
        <v>225</v>
      </c>
      <c r="C7" s="19">
        <v>-2</v>
      </c>
      <c r="D7" s="6" t="s">
        <v>194</v>
      </c>
      <c r="E7" s="6" t="s">
        <v>194</v>
      </c>
      <c r="F7" s="6" t="s">
        <v>194</v>
      </c>
      <c r="G7" s="6" t="s">
        <v>194</v>
      </c>
      <c r="H7" s="10">
        <v>37198</v>
      </c>
      <c r="I7" s="6" t="s">
        <v>194</v>
      </c>
      <c r="J7" s="6" t="s">
        <v>194</v>
      </c>
      <c r="K7" s="10">
        <v>5034005</v>
      </c>
    </row>
    <row r="8" spans="2:11" ht="15">
      <c r="B8" s="6" t="s">
        <v>225</v>
      </c>
      <c r="C8" s="19">
        <v>-3</v>
      </c>
      <c r="D8" s="6" t="s">
        <v>194</v>
      </c>
      <c r="E8" s="6" t="s">
        <v>194</v>
      </c>
      <c r="F8" s="10">
        <v>69082</v>
      </c>
      <c r="G8" s="10">
        <v>207246</v>
      </c>
      <c r="H8" s="6" t="s">
        <v>194</v>
      </c>
      <c r="I8" s="6" t="s">
        <v>194</v>
      </c>
      <c r="J8" s="6" t="s">
        <v>194</v>
      </c>
      <c r="K8" s="10">
        <v>10209629</v>
      </c>
    </row>
    <row r="9" spans="1:11" ht="15">
      <c r="A9" s="3" t="s">
        <v>36</v>
      </c>
      <c r="B9" s="6" t="s">
        <v>225</v>
      </c>
      <c r="C9" s="19">
        <v>-1</v>
      </c>
      <c r="D9" s="10">
        <v>456235</v>
      </c>
      <c r="E9" s="10">
        <v>912470</v>
      </c>
      <c r="F9" s="6" t="s">
        <v>194</v>
      </c>
      <c r="G9" s="6" t="s">
        <v>194</v>
      </c>
      <c r="H9" s="6" t="s">
        <v>194</v>
      </c>
      <c r="I9" s="6" t="s">
        <v>194</v>
      </c>
      <c r="J9" s="6" t="s">
        <v>194</v>
      </c>
      <c r="K9" s="6" t="s">
        <v>194</v>
      </c>
    </row>
    <row r="10" spans="2:11" ht="15">
      <c r="B10" s="6" t="s">
        <v>225</v>
      </c>
      <c r="C10" s="19">
        <v>-2</v>
      </c>
      <c r="D10" s="6" t="s">
        <v>194</v>
      </c>
      <c r="E10" s="6" t="s">
        <v>194</v>
      </c>
      <c r="F10" s="6" t="s">
        <v>194</v>
      </c>
      <c r="G10" s="6" t="s">
        <v>194</v>
      </c>
      <c r="H10" s="10">
        <v>8250</v>
      </c>
      <c r="I10" s="6" t="s">
        <v>194</v>
      </c>
      <c r="J10" s="6" t="s">
        <v>194</v>
      </c>
      <c r="K10" s="10">
        <v>1116473</v>
      </c>
    </row>
    <row r="11" spans="2:11" ht="15">
      <c r="B11" s="6" t="s">
        <v>225</v>
      </c>
      <c r="C11" s="19">
        <v>-3</v>
      </c>
      <c r="D11" s="6" t="s">
        <v>194</v>
      </c>
      <c r="E11" s="6" t="s">
        <v>194</v>
      </c>
      <c r="F11" s="10">
        <v>15321</v>
      </c>
      <c r="G11" s="10">
        <v>45963</v>
      </c>
      <c r="H11" s="6" t="s">
        <v>194</v>
      </c>
      <c r="I11" s="6" t="s">
        <v>194</v>
      </c>
      <c r="J11" s="6" t="s">
        <v>194</v>
      </c>
      <c r="K11" s="10">
        <v>2264291</v>
      </c>
    </row>
    <row r="12" spans="1:11" ht="15">
      <c r="A12" s="3" t="s">
        <v>26</v>
      </c>
      <c r="B12" s="6" t="s">
        <v>225</v>
      </c>
      <c r="C12" s="19">
        <v>-1</v>
      </c>
      <c r="D12" s="10">
        <v>648900</v>
      </c>
      <c r="E12" s="10">
        <v>1297800</v>
      </c>
      <c r="F12" s="6" t="s">
        <v>194</v>
      </c>
      <c r="G12" s="6" t="s">
        <v>194</v>
      </c>
      <c r="H12" s="6" t="s">
        <v>194</v>
      </c>
      <c r="I12" s="6" t="s">
        <v>194</v>
      </c>
      <c r="J12" s="6" t="s">
        <v>194</v>
      </c>
      <c r="K12" s="6" t="s">
        <v>194</v>
      </c>
    </row>
    <row r="13" spans="2:11" ht="15">
      <c r="B13" s="6" t="s">
        <v>225</v>
      </c>
      <c r="C13" t="s">
        <v>226</v>
      </c>
      <c r="D13" s="6" t="s">
        <v>194</v>
      </c>
      <c r="E13" s="6" t="s">
        <v>194</v>
      </c>
      <c r="F13" s="6" t="s">
        <v>194</v>
      </c>
      <c r="G13" s="6" t="s">
        <v>194</v>
      </c>
      <c r="H13" s="10">
        <v>9428</v>
      </c>
      <c r="I13" s="6" t="s">
        <v>194</v>
      </c>
      <c r="J13" s="6" t="s">
        <v>194</v>
      </c>
      <c r="K13" s="10">
        <v>1275891</v>
      </c>
    </row>
    <row r="14" spans="2:11" ht="15">
      <c r="B14" s="6" t="s">
        <v>225</v>
      </c>
      <c r="C14" t="s">
        <v>227</v>
      </c>
      <c r="D14" s="6" t="s">
        <v>194</v>
      </c>
      <c r="E14" s="6" t="s">
        <v>194</v>
      </c>
      <c r="F14" s="10">
        <v>17510</v>
      </c>
      <c r="G14" s="10">
        <v>52530</v>
      </c>
      <c r="H14" s="6" t="s">
        <v>194</v>
      </c>
      <c r="I14" s="6" t="s">
        <v>194</v>
      </c>
      <c r="J14" s="6" t="s">
        <v>194</v>
      </c>
      <c r="K14" s="10">
        <v>2587803</v>
      </c>
    </row>
    <row r="15" spans="1:11" ht="15">
      <c r="A15" s="3" t="s">
        <v>28</v>
      </c>
      <c r="B15" s="6" t="s">
        <v>225</v>
      </c>
      <c r="C15" s="19">
        <v>-1</v>
      </c>
      <c r="D15" s="10">
        <v>518000</v>
      </c>
      <c r="E15" s="10">
        <v>1036000</v>
      </c>
      <c r="F15" s="6" t="s">
        <v>194</v>
      </c>
      <c r="G15" s="6" t="s">
        <v>194</v>
      </c>
      <c r="H15" s="6" t="s">
        <v>194</v>
      </c>
      <c r="I15" s="6" t="s">
        <v>194</v>
      </c>
      <c r="J15" s="6" t="s">
        <v>194</v>
      </c>
      <c r="K15" s="6" t="s">
        <v>194</v>
      </c>
    </row>
    <row r="16" spans="2:11" ht="15">
      <c r="B16" s="6" t="s">
        <v>225</v>
      </c>
      <c r="C16" s="19">
        <v>-2</v>
      </c>
      <c r="D16" s="6" t="s">
        <v>194</v>
      </c>
      <c r="E16" s="6" t="s">
        <v>194</v>
      </c>
      <c r="F16" s="6" t="s">
        <v>194</v>
      </c>
      <c r="G16" s="6" t="s">
        <v>194</v>
      </c>
      <c r="H16" s="10">
        <v>9428</v>
      </c>
      <c r="I16" s="6" t="s">
        <v>194</v>
      </c>
      <c r="J16" s="6" t="s">
        <v>194</v>
      </c>
      <c r="K16" s="10">
        <v>1275891</v>
      </c>
    </row>
    <row r="17" spans="2:11" ht="15">
      <c r="B17" s="6" t="s">
        <v>225</v>
      </c>
      <c r="C17" s="19">
        <v>-3</v>
      </c>
      <c r="D17" s="6" t="s">
        <v>194</v>
      </c>
      <c r="E17" s="6" t="s">
        <v>194</v>
      </c>
      <c r="F17" s="10">
        <v>17510</v>
      </c>
      <c r="G17" s="10">
        <v>52530</v>
      </c>
      <c r="H17" s="6" t="s">
        <v>194</v>
      </c>
      <c r="I17" s="6" t="s">
        <v>194</v>
      </c>
      <c r="J17" s="6" t="s">
        <v>194</v>
      </c>
      <c r="K17" s="10">
        <v>2587803</v>
      </c>
    </row>
    <row r="18" spans="1:11" ht="15">
      <c r="A18" s="3" t="s">
        <v>228</v>
      </c>
      <c r="B18" s="6" t="s">
        <v>225</v>
      </c>
      <c r="C18" s="19">
        <v>-1</v>
      </c>
      <c r="D18" s="10">
        <v>486500</v>
      </c>
      <c r="E18" s="10">
        <v>973000</v>
      </c>
      <c r="F18" s="6" t="s">
        <v>194</v>
      </c>
      <c r="G18" s="6" t="s">
        <v>194</v>
      </c>
      <c r="H18" s="6" t="s">
        <v>194</v>
      </c>
      <c r="I18" s="6" t="s">
        <v>194</v>
      </c>
      <c r="J18" s="6" t="s">
        <v>194</v>
      </c>
      <c r="K18" s="6" t="s">
        <v>194</v>
      </c>
    </row>
    <row r="19" spans="1:11" ht="15">
      <c r="A19" s="3" t="s">
        <v>229</v>
      </c>
      <c r="B19" s="6" t="s">
        <v>225</v>
      </c>
      <c r="C19" s="19">
        <v>-2</v>
      </c>
      <c r="D19" s="6" t="s">
        <v>194</v>
      </c>
      <c r="E19" s="6" t="s">
        <v>194</v>
      </c>
      <c r="F19" s="6" t="s">
        <v>194</v>
      </c>
      <c r="G19" s="6" t="s">
        <v>194</v>
      </c>
      <c r="H19" s="10">
        <v>8839</v>
      </c>
      <c r="I19" s="6" t="s">
        <v>194</v>
      </c>
      <c r="J19" s="6" t="s">
        <v>194</v>
      </c>
      <c r="K19" s="10">
        <v>1196182</v>
      </c>
    </row>
    <row r="20" spans="2:11" ht="15">
      <c r="B20" s="6" t="s">
        <v>225</v>
      </c>
      <c r="C20" s="19">
        <v>-3</v>
      </c>
      <c r="D20" s="6" t="s">
        <v>194</v>
      </c>
      <c r="E20" s="6" t="s">
        <v>194</v>
      </c>
      <c r="F20" s="10">
        <v>16416</v>
      </c>
      <c r="G20" s="10">
        <v>49248</v>
      </c>
      <c r="H20" s="6" t="s">
        <v>194</v>
      </c>
      <c r="I20" s="6" t="s">
        <v>194</v>
      </c>
      <c r="J20" s="6" t="s">
        <v>194</v>
      </c>
      <c r="K20" s="10">
        <v>2426121</v>
      </c>
    </row>
    <row r="21" spans="1:11" ht="15">
      <c r="A21" s="3" t="s">
        <v>32</v>
      </c>
      <c r="B21" s="6" t="s">
        <v>225</v>
      </c>
      <c r="C21" s="19">
        <v>-1</v>
      </c>
      <c r="D21" s="10">
        <v>539000</v>
      </c>
      <c r="E21" s="10">
        <v>1078000</v>
      </c>
      <c r="F21" s="6" t="s">
        <v>194</v>
      </c>
      <c r="G21" s="6" t="s">
        <v>194</v>
      </c>
      <c r="H21" s="6" t="s">
        <v>194</v>
      </c>
      <c r="I21" s="6" t="s">
        <v>194</v>
      </c>
      <c r="J21" s="6" t="s">
        <v>194</v>
      </c>
      <c r="K21" s="6" t="s">
        <v>194</v>
      </c>
    </row>
    <row r="22" spans="2:11" ht="15">
      <c r="B22" s="6" t="s">
        <v>225</v>
      </c>
      <c r="C22" s="19">
        <v>-2</v>
      </c>
      <c r="D22" s="6" t="s">
        <v>194</v>
      </c>
      <c r="E22" s="6" t="s">
        <v>194</v>
      </c>
      <c r="F22" s="6" t="s">
        <v>194</v>
      </c>
      <c r="G22" s="6" t="s">
        <v>194</v>
      </c>
      <c r="H22" s="10">
        <v>9428</v>
      </c>
      <c r="I22" s="6" t="s">
        <v>194</v>
      </c>
      <c r="J22" s="6" t="s">
        <v>194</v>
      </c>
      <c r="K22" s="10">
        <v>1275891</v>
      </c>
    </row>
    <row r="23" spans="2:11" ht="15">
      <c r="B23" s="6" t="s">
        <v>225</v>
      </c>
      <c r="C23" s="19">
        <v>-3</v>
      </c>
      <c r="D23" s="6" t="s">
        <v>194</v>
      </c>
      <c r="E23" s="6" t="s">
        <v>194</v>
      </c>
      <c r="F23" s="10">
        <v>17510</v>
      </c>
      <c r="G23" s="10">
        <v>52530</v>
      </c>
      <c r="H23" s="6" t="s">
        <v>194</v>
      </c>
      <c r="I23" s="6" t="s">
        <v>194</v>
      </c>
      <c r="J23" s="6" t="s">
        <v>194</v>
      </c>
      <c r="K23" s="10">
        <v>2587803</v>
      </c>
    </row>
  </sheetData>
  <sheetProtection selectLockedCells="1" selectUnlockedCells="1"/>
  <mergeCells count="3">
    <mergeCell ref="A2:K2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0.7109375" style="0" customWidth="1"/>
    <col min="3" max="3" width="15.7109375" style="0" customWidth="1"/>
    <col min="4" max="4" width="17.7109375" style="0" customWidth="1"/>
    <col min="5" max="5" width="10.7109375" style="0" customWidth="1"/>
    <col min="6" max="7" width="25.7109375" style="0" customWidth="1"/>
    <col min="8" max="8" width="59.7109375" style="0" customWidth="1"/>
    <col min="9" max="9" width="10.7109375" style="0" customWidth="1"/>
    <col min="10" max="10" width="69.7109375" style="0" customWidth="1"/>
    <col min="11" max="11" width="75.8515625" style="0" customWidth="1"/>
    <col min="12" max="12" width="10.7109375" style="0" customWidth="1"/>
    <col min="13" max="13" width="100.8515625" style="0" customWidth="1"/>
    <col min="14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7" t="s">
        <v>230</v>
      </c>
      <c r="D4" s="7"/>
      <c r="E4" s="7"/>
      <c r="F4" s="7"/>
      <c r="G4" s="7"/>
      <c r="H4" s="7" t="s">
        <v>231</v>
      </c>
      <c r="I4" s="7"/>
      <c r="J4" s="7"/>
      <c r="K4" s="7"/>
      <c r="L4" s="7"/>
      <c r="M4" s="7"/>
    </row>
    <row r="5" spans="3:13" ht="15">
      <c r="C5" s="7" t="s">
        <v>232</v>
      </c>
      <c r="D5" s="7"/>
      <c r="K5" s="7" t="s">
        <v>233</v>
      </c>
      <c r="L5" s="7"/>
      <c r="M5" s="7"/>
    </row>
    <row r="6" spans="1:13" ht="39.75" customHeight="1">
      <c r="A6" s="4" t="s">
        <v>215</v>
      </c>
      <c r="B6" s="4" t="s">
        <v>216</v>
      </c>
      <c r="C6" s="4" t="s">
        <v>234</v>
      </c>
      <c r="D6" s="4" t="s">
        <v>235</v>
      </c>
      <c r="F6" s="4" t="s">
        <v>236</v>
      </c>
      <c r="G6" s="18" t="s">
        <v>237</v>
      </c>
      <c r="H6" s="4" t="s">
        <v>238</v>
      </c>
      <c r="J6" s="4" t="s">
        <v>239</v>
      </c>
      <c r="K6" s="4" t="s">
        <v>240</v>
      </c>
      <c r="M6" s="4" t="s">
        <v>241</v>
      </c>
    </row>
    <row r="7" spans="1:13" ht="15">
      <c r="A7" s="3" t="s">
        <v>21</v>
      </c>
      <c r="B7" s="6" t="s">
        <v>242</v>
      </c>
      <c r="C7" s="10">
        <v>39023</v>
      </c>
      <c r="D7" s="10">
        <v>17739</v>
      </c>
      <c r="E7" s="19">
        <v>-2</v>
      </c>
      <c r="F7" s="20">
        <v>118.83</v>
      </c>
      <c r="G7" s="6" t="s">
        <v>243</v>
      </c>
      <c r="H7" s="10">
        <v>14363</v>
      </c>
      <c r="I7" s="19">
        <v>-3</v>
      </c>
      <c r="J7" s="10">
        <v>1553358</v>
      </c>
      <c r="K7" s="6" t="s">
        <v>194</v>
      </c>
      <c r="M7" s="6" t="s">
        <v>194</v>
      </c>
    </row>
    <row r="8" spans="2:13" ht="15">
      <c r="B8" s="6" t="s">
        <v>242</v>
      </c>
      <c r="C8" s="6" t="s">
        <v>194</v>
      </c>
      <c r="D8" s="6" t="s">
        <v>194</v>
      </c>
      <c r="F8" s="6" t="s">
        <v>194</v>
      </c>
      <c r="G8" s="6" t="s">
        <v>194</v>
      </c>
      <c r="H8" s="10">
        <v>31752</v>
      </c>
      <c r="I8" s="19">
        <v>-4</v>
      </c>
      <c r="J8" s="10">
        <v>3433979</v>
      </c>
      <c r="K8" s="6" t="s">
        <v>194</v>
      </c>
      <c r="M8" s="6" t="s">
        <v>194</v>
      </c>
    </row>
    <row r="9" spans="2:13" ht="15">
      <c r="B9" s="6" t="s">
        <v>244</v>
      </c>
      <c r="C9" s="6" t="s">
        <v>194</v>
      </c>
      <c r="D9" s="6" t="s">
        <v>194</v>
      </c>
      <c r="F9" s="6" t="s">
        <v>194</v>
      </c>
      <c r="G9" s="6" t="s">
        <v>194</v>
      </c>
      <c r="H9" s="10">
        <v>26820</v>
      </c>
      <c r="I9" s="19">
        <v>-5</v>
      </c>
      <c r="J9" s="10">
        <v>2900583</v>
      </c>
      <c r="K9" s="6" t="s">
        <v>194</v>
      </c>
      <c r="M9" s="6" t="s">
        <v>194</v>
      </c>
    </row>
    <row r="10" spans="2:13" ht="15">
      <c r="B10" s="6" t="s">
        <v>244</v>
      </c>
      <c r="C10" s="6" t="s">
        <v>194</v>
      </c>
      <c r="D10" s="6" t="s">
        <v>194</v>
      </c>
      <c r="F10" s="6" t="s">
        <v>194</v>
      </c>
      <c r="G10" s="6" t="s">
        <v>194</v>
      </c>
      <c r="H10" s="6" t="s">
        <v>194</v>
      </c>
      <c r="J10" s="6" t="s">
        <v>194</v>
      </c>
      <c r="K10" s="10">
        <v>66411</v>
      </c>
      <c r="L10" s="19">
        <v>-6</v>
      </c>
      <c r="M10" s="10">
        <v>7182350</v>
      </c>
    </row>
    <row r="11" spans="2:13" ht="15">
      <c r="B11" s="6" t="s">
        <v>245</v>
      </c>
      <c r="C11" s="6" t="s">
        <v>194</v>
      </c>
      <c r="D11" s="6" t="s">
        <v>194</v>
      </c>
      <c r="F11" s="6" t="s">
        <v>194</v>
      </c>
      <c r="G11" s="6" t="s">
        <v>194</v>
      </c>
      <c r="H11" s="10">
        <v>37198</v>
      </c>
      <c r="I11" s="19">
        <v>-5</v>
      </c>
      <c r="J11" s="10">
        <v>4022964</v>
      </c>
      <c r="K11" s="6" t="s">
        <v>194</v>
      </c>
      <c r="M11" s="6" t="s">
        <v>194</v>
      </c>
    </row>
    <row r="12" spans="2:13" ht="15">
      <c r="B12" s="6" t="s">
        <v>245</v>
      </c>
      <c r="C12" s="6" t="s">
        <v>194</v>
      </c>
      <c r="D12" s="6" t="s">
        <v>194</v>
      </c>
      <c r="F12" s="6" t="s">
        <v>194</v>
      </c>
      <c r="G12" s="6" t="s">
        <v>194</v>
      </c>
      <c r="H12" s="6" t="s">
        <v>194</v>
      </c>
      <c r="J12" s="6" t="s">
        <v>194</v>
      </c>
      <c r="K12" s="10">
        <v>69082</v>
      </c>
      <c r="L12" s="19">
        <v>-6</v>
      </c>
      <c r="M12" s="10">
        <v>7471218</v>
      </c>
    </row>
    <row r="13" spans="1:13" ht="15">
      <c r="A13" s="3" t="s">
        <v>36</v>
      </c>
      <c r="B13" s="6" t="s">
        <v>246</v>
      </c>
      <c r="C13" s="6" t="s">
        <v>194</v>
      </c>
      <c r="D13" s="6" t="s">
        <v>194</v>
      </c>
      <c r="F13" s="6" t="s">
        <v>194</v>
      </c>
      <c r="G13" s="6" t="s">
        <v>194</v>
      </c>
      <c r="H13" s="10">
        <v>5820</v>
      </c>
      <c r="I13" s="19">
        <v>-5</v>
      </c>
      <c r="J13" s="10">
        <v>629433</v>
      </c>
      <c r="K13" s="6" t="s">
        <v>194</v>
      </c>
      <c r="M13" s="6" t="s">
        <v>194</v>
      </c>
    </row>
    <row r="14" spans="2:10" ht="15">
      <c r="B14" s="6" t="s">
        <v>244</v>
      </c>
      <c r="C14" s="6" t="s">
        <v>194</v>
      </c>
      <c r="D14" s="6" t="s">
        <v>194</v>
      </c>
      <c r="F14" s="6" t="s">
        <v>194</v>
      </c>
      <c r="G14" s="6" t="s">
        <v>194</v>
      </c>
      <c r="H14" s="10">
        <v>2533</v>
      </c>
      <c r="I14" s="19">
        <v>-5</v>
      </c>
      <c r="J14" s="10">
        <v>273944</v>
      </c>
    </row>
    <row r="15" spans="2:13" ht="15">
      <c r="B15" s="6" t="s">
        <v>244</v>
      </c>
      <c r="C15" s="6" t="s">
        <v>194</v>
      </c>
      <c r="D15" s="6" t="s">
        <v>194</v>
      </c>
      <c r="F15" s="6" t="s">
        <v>194</v>
      </c>
      <c r="G15" s="6" t="s">
        <v>194</v>
      </c>
      <c r="H15" s="6" t="s">
        <v>194</v>
      </c>
      <c r="J15" s="6" t="s">
        <v>194</v>
      </c>
      <c r="K15" s="10">
        <v>6274</v>
      </c>
      <c r="L15" s="19">
        <v>-6</v>
      </c>
      <c r="M15" s="10">
        <v>678533</v>
      </c>
    </row>
    <row r="16" spans="2:13" ht="15">
      <c r="B16" s="6" t="s">
        <v>245</v>
      </c>
      <c r="C16" s="6" t="s">
        <v>194</v>
      </c>
      <c r="D16" s="6" t="s">
        <v>194</v>
      </c>
      <c r="F16" s="6" t="s">
        <v>194</v>
      </c>
      <c r="G16" s="6" t="s">
        <v>194</v>
      </c>
      <c r="H16" s="10">
        <v>8250</v>
      </c>
      <c r="I16" s="19">
        <v>-5</v>
      </c>
      <c r="J16" s="10">
        <v>892238</v>
      </c>
      <c r="K16" s="6" t="s">
        <v>194</v>
      </c>
      <c r="M16" s="6" t="s">
        <v>194</v>
      </c>
    </row>
    <row r="17" spans="2:13" ht="15">
      <c r="B17" s="6" t="s">
        <v>245</v>
      </c>
      <c r="C17" s="6" t="s">
        <v>194</v>
      </c>
      <c r="D17" s="6" t="s">
        <v>194</v>
      </c>
      <c r="F17" s="6" t="s">
        <v>194</v>
      </c>
      <c r="G17" s="6" t="s">
        <v>194</v>
      </c>
      <c r="H17" s="6" t="s">
        <v>194</v>
      </c>
      <c r="J17" s="6" t="s">
        <v>194</v>
      </c>
      <c r="K17" s="10">
        <v>15321</v>
      </c>
      <c r="L17" s="19">
        <v>-6</v>
      </c>
      <c r="M17" s="10">
        <v>1656966</v>
      </c>
    </row>
    <row r="18" spans="1:13" ht="15">
      <c r="A18" s="3" t="s">
        <v>26</v>
      </c>
      <c r="B18" s="6" t="s">
        <v>247</v>
      </c>
      <c r="C18" s="10">
        <v>16363</v>
      </c>
      <c r="D18" s="10">
        <v>12726</v>
      </c>
      <c r="E18" s="19">
        <v>-2</v>
      </c>
      <c r="F18" s="20">
        <v>123.76</v>
      </c>
      <c r="G18" s="6" t="s">
        <v>248</v>
      </c>
      <c r="H18" s="10">
        <v>23432</v>
      </c>
      <c r="I18" s="19">
        <v>-5</v>
      </c>
      <c r="J18" s="10">
        <v>2534171</v>
      </c>
      <c r="K18" s="6" t="s">
        <v>194</v>
      </c>
      <c r="M18" s="6" t="s">
        <v>194</v>
      </c>
    </row>
    <row r="19" spans="2:13" ht="15">
      <c r="B19" s="6" t="s">
        <v>247</v>
      </c>
      <c r="C19" s="6" t="s">
        <v>194</v>
      </c>
      <c r="D19" s="6" t="s">
        <v>194</v>
      </c>
      <c r="F19" s="6" t="s">
        <v>194</v>
      </c>
      <c r="G19" s="6" t="s">
        <v>194</v>
      </c>
      <c r="H19" s="10">
        <v>16076</v>
      </c>
      <c r="I19" s="19">
        <v>-4</v>
      </c>
      <c r="J19" s="10">
        <v>1738619</v>
      </c>
      <c r="K19" s="6" t="s">
        <v>194</v>
      </c>
      <c r="M19" s="6" t="s">
        <v>194</v>
      </c>
    </row>
    <row r="20" spans="2:13" ht="15">
      <c r="B20" s="6" t="s">
        <v>244</v>
      </c>
      <c r="C20" s="6" t="s">
        <v>194</v>
      </c>
      <c r="D20" s="6" t="s">
        <v>194</v>
      </c>
      <c r="F20" s="6" t="s">
        <v>194</v>
      </c>
      <c r="G20" s="6" t="s">
        <v>194</v>
      </c>
      <c r="H20" s="10">
        <v>7152</v>
      </c>
      <c r="I20" t="s">
        <v>249</v>
      </c>
      <c r="J20" s="10">
        <v>773489</v>
      </c>
      <c r="K20" s="6" t="s">
        <v>194</v>
      </c>
      <c r="M20" s="6" t="s">
        <v>194</v>
      </c>
    </row>
    <row r="21" spans="2:13" ht="15">
      <c r="B21" s="6" t="s">
        <v>244</v>
      </c>
      <c r="C21" s="6" t="s">
        <v>194</v>
      </c>
      <c r="D21" s="6" t="s">
        <v>194</v>
      </c>
      <c r="F21" s="6" t="s">
        <v>194</v>
      </c>
      <c r="G21" s="6" t="s">
        <v>194</v>
      </c>
      <c r="H21" s="6" t="s">
        <v>194</v>
      </c>
      <c r="J21" s="6" t="s">
        <v>194</v>
      </c>
      <c r="K21" s="10">
        <v>17710</v>
      </c>
      <c r="L21" t="s">
        <v>250</v>
      </c>
      <c r="M21" s="10">
        <v>1915337</v>
      </c>
    </row>
    <row r="22" spans="2:13" ht="15">
      <c r="B22" s="6" t="s">
        <v>245</v>
      </c>
      <c r="C22" s="6" t="s">
        <v>194</v>
      </c>
      <c r="D22" s="6" t="s">
        <v>194</v>
      </c>
      <c r="F22" s="6" t="s">
        <v>194</v>
      </c>
      <c r="G22" s="6" t="s">
        <v>194</v>
      </c>
      <c r="H22" s="10">
        <v>9428</v>
      </c>
      <c r="I22" t="s">
        <v>249</v>
      </c>
      <c r="J22" s="10">
        <v>1019638</v>
      </c>
      <c r="K22" s="6" t="s">
        <v>194</v>
      </c>
      <c r="M22" s="6" t="s">
        <v>194</v>
      </c>
    </row>
    <row r="23" spans="2:13" ht="15">
      <c r="B23" s="6" t="s">
        <v>245</v>
      </c>
      <c r="C23" s="6" t="s">
        <v>194</v>
      </c>
      <c r="D23" s="6" t="s">
        <v>194</v>
      </c>
      <c r="F23" s="6" t="s">
        <v>194</v>
      </c>
      <c r="G23" s="6" t="s">
        <v>194</v>
      </c>
      <c r="H23" s="6" t="s">
        <v>194</v>
      </c>
      <c r="J23" s="6" t="s">
        <v>194</v>
      </c>
      <c r="K23" s="10">
        <v>17510</v>
      </c>
      <c r="L23" t="s">
        <v>250</v>
      </c>
      <c r="M23" s="10">
        <v>1893707</v>
      </c>
    </row>
    <row r="24" spans="1:13" ht="15">
      <c r="A24" s="3" t="s">
        <v>28</v>
      </c>
      <c r="B24" s="6" t="s">
        <v>251</v>
      </c>
      <c r="C24" s="10">
        <v>13594</v>
      </c>
      <c r="D24" s="10">
        <v>8156</v>
      </c>
      <c r="E24" s="19">
        <v>-2</v>
      </c>
      <c r="F24" s="20">
        <v>100.14</v>
      </c>
      <c r="G24" s="6" t="s">
        <v>252</v>
      </c>
      <c r="H24" s="10">
        <v>7359</v>
      </c>
      <c r="I24" s="19">
        <v>-5</v>
      </c>
      <c r="J24" s="10">
        <v>795876</v>
      </c>
      <c r="K24" s="6" t="s">
        <v>194</v>
      </c>
      <c r="M24" s="6" t="s">
        <v>194</v>
      </c>
    </row>
    <row r="25" spans="2:13" ht="15">
      <c r="B25" s="6" t="s">
        <v>251</v>
      </c>
      <c r="C25" s="6" t="s">
        <v>194</v>
      </c>
      <c r="D25" s="6" t="s">
        <v>194</v>
      </c>
      <c r="F25" s="6" t="s">
        <v>194</v>
      </c>
      <c r="G25" s="6" t="s">
        <v>194</v>
      </c>
      <c r="H25" s="10">
        <v>5298</v>
      </c>
      <c r="I25" s="19">
        <v>-4</v>
      </c>
      <c r="J25" s="10">
        <v>572979</v>
      </c>
      <c r="K25" s="6" t="s">
        <v>194</v>
      </c>
      <c r="M25" s="6" t="s">
        <v>194</v>
      </c>
    </row>
    <row r="26" spans="2:13" ht="15">
      <c r="B26" s="6" t="s">
        <v>244</v>
      </c>
      <c r="C26" s="6" t="s">
        <v>194</v>
      </c>
      <c r="D26" s="6" t="s">
        <v>194</v>
      </c>
      <c r="F26" s="6" t="s">
        <v>194</v>
      </c>
      <c r="G26" s="6" t="s">
        <v>194</v>
      </c>
      <c r="H26" s="10">
        <v>6705</v>
      </c>
      <c r="I26" s="19">
        <v>-5</v>
      </c>
      <c r="J26" s="10">
        <v>725146</v>
      </c>
      <c r="K26" s="6" t="s">
        <v>194</v>
      </c>
      <c r="M26" s="6" t="s">
        <v>194</v>
      </c>
    </row>
    <row r="27" spans="2:13" ht="15">
      <c r="B27" s="6" t="s">
        <v>244</v>
      </c>
      <c r="C27" s="6" t="s">
        <v>194</v>
      </c>
      <c r="D27" s="6" t="s">
        <v>194</v>
      </c>
      <c r="F27" s="6" t="s">
        <v>194</v>
      </c>
      <c r="G27" s="6" t="s">
        <v>194</v>
      </c>
      <c r="H27" s="6" t="s">
        <v>194</v>
      </c>
      <c r="J27" s="6" t="s">
        <v>194</v>
      </c>
      <c r="K27" s="10">
        <v>16603</v>
      </c>
      <c r="L27" s="19">
        <v>-6</v>
      </c>
      <c r="M27" s="10">
        <v>1795614</v>
      </c>
    </row>
    <row r="28" spans="2:13" ht="15">
      <c r="B28" s="6" t="s">
        <v>245</v>
      </c>
      <c r="C28" s="6" t="s">
        <v>194</v>
      </c>
      <c r="D28" s="6" t="s">
        <v>194</v>
      </c>
      <c r="F28" s="6" t="s">
        <v>194</v>
      </c>
      <c r="G28" s="6" t="s">
        <v>194</v>
      </c>
      <c r="H28" s="10">
        <v>9428</v>
      </c>
      <c r="I28" s="19">
        <v>-5</v>
      </c>
      <c r="J28" s="10">
        <v>1019638</v>
      </c>
      <c r="K28" s="6" t="s">
        <v>194</v>
      </c>
      <c r="M28" s="6" t="s">
        <v>194</v>
      </c>
    </row>
    <row r="29" spans="2:13" ht="15">
      <c r="B29" s="6" t="s">
        <v>245</v>
      </c>
      <c r="C29" s="6" t="s">
        <v>194</v>
      </c>
      <c r="D29" s="6" t="s">
        <v>194</v>
      </c>
      <c r="F29" s="6" t="s">
        <v>194</v>
      </c>
      <c r="G29" s="6" t="s">
        <v>194</v>
      </c>
      <c r="H29" s="6" t="s">
        <v>194</v>
      </c>
      <c r="J29" s="6" t="s">
        <v>194</v>
      </c>
      <c r="K29" s="10">
        <v>17510</v>
      </c>
      <c r="L29" s="19">
        <v>-6</v>
      </c>
      <c r="M29" s="10">
        <v>1893707</v>
      </c>
    </row>
    <row r="30" spans="1:13" ht="15">
      <c r="A30" s="3" t="s">
        <v>30</v>
      </c>
      <c r="B30" s="6" t="s">
        <v>251</v>
      </c>
      <c r="C30" s="6" t="s">
        <v>194</v>
      </c>
      <c r="D30" s="6" t="s">
        <v>194</v>
      </c>
      <c r="F30" s="6" t="s">
        <v>194</v>
      </c>
      <c r="G30" s="6" t="s">
        <v>194</v>
      </c>
      <c r="H30" s="10">
        <v>11484</v>
      </c>
      <c r="I30" s="19">
        <v>-5</v>
      </c>
      <c r="J30" s="10">
        <v>1241995</v>
      </c>
      <c r="K30" s="6" t="s">
        <v>194</v>
      </c>
      <c r="M30" s="6" t="s">
        <v>194</v>
      </c>
    </row>
    <row r="31" spans="2:13" ht="15">
      <c r="B31" s="6" t="s">
        <v>244</v>
      </c>
      <c r="C31" s="6" t="s">
        <v>194</v>
      </c>
      <c r="D31" s="6" t="s">
        <v>194</v>
      </c>
      <c r="F31" s="6" t="s">
        <v>194</v>
      </c>
      <c r="G31" s="6" t="s">
        <v>194</v>
      </c>
      <c r="H31" s="10">
        <v>6258</v>
      </c>
      <c r="I31" s="19">
        <v>-5</v>
      </c>
      <c r="J31" s="10">
        <v>676803</v>
      </c>
      <c r="K31" s="6" t="s">
        <v>194</v>
      </c>
      <c r="M31" s="6" t="s">
        <v>194</v>
      </c>
    </row>
    <row r="32" spans="2:13" ht="15">
      <c r="B32" s="6" t="s">
        <v>244</v>
      </c>
      <c r="C32" s="6" t="s">
        <v>194</v>
      </c>
      <c r="D32" s="6" t="s">
        <v>194</v>
      </c>
      <c r="F32" s="6" t="s">
        <v>194</v>
      </c>
      <c r="G32" s="6" t="s">
        <v>194</v>
      </c>
      <c r="H32" s="6" t="s">
        <v>194</v>
      </c>
      <c r="J32" s="6" t="s">
        <v>194</v>
      </c>
      <c r="K32" s="10">
        <v>15496</v>
      </c>
      <c r="L32" s="19">
        <v>-6</v>
      </c>
      <c r="M32" s="10">
        <v>1675892</v>
      </c>
    </row>
    <row r="33" spans="2:13" ht="15">
      <c r="B33" s="6" t="s">
        <v>245</v>
      </c>
      <c r="C33" s="6" t="s">
        <v>194</v>
      </c>
      <c r="D33" s="6" t="s">
        <v>194</v>
      </c>
      <c r="F33" s="6" t="s">
        <v>194</v>
      </c>
      <c r="G33" s="6" t="s">
        <v>194</v>
      </c>
      <c r="H33" s="10">
        <v>8839</v>
      </c>
      <c r="I33" s="19">
        <v>-5</v>
      </c>
      <c r="J33" s="10">
        <v>955938</v>
      </c>
      <c r="K33" s="6" t="s">
        <v>194</v>
      </c>
      <c r="M33" s="6" t="s">
        <v>194</v>
      </c>
    </row>
    <row r="34" spans="2:13" ht="15">
      <c r="B34" s="6" t="s">
        <v>245</v>
      </c>
      <c r="C34" s="6" t="s">
        <v>194</v>
      </c>
      <c r="D34" s="6" t="s">
        <v>194</v>
      </c>
      <c r="F34" s="6" t="s">
        <v>194</v>
      </c>
      <c r="G34" s="6" t="s">
        <v>194</v>
      </c>
      <c r="H34" s="6" t="s">
        <v>194</v>
      </c>
      <c r="J34" s="6" t="s">
        <v>194</v>
      </c>
      <c r="K34" s="10">
        <v>16416</v>
      </c>
      <c r="L34" s="19">
        <v>-6</v>
      </c>
      <c r="M34" s="10">
        <v>1775390</v>
      </c>
    </row>
    <row r="35" spans="1:13" ht="15">
      <c r="A35" s="3" t="s">
        <v>32</v>
      </c>
      <c r="B35" s="6" t="s">
        <v>251</v>
      </c>
      <c r="C35" s="6" t="s">
        <v>194</v>
      </c>
      <c r="D35" s="6" t="s">
        <v>194</v>
      </c>
      <c r="F35" s="6" t="s">
        <v>194</v>
      </c>
      <c r="G35" s="6" t="s">
        <v>194</v>
      </c>
      <c r="H35" s="10">
        <v>12482</v>
      </c>
      <c r="I35" s="19">
        <v>-5</v>
      </c>
      <c r="J35" s="10">
        <v>1349928</v>
      </c>
      <c r="K35" s="6" t="s">
        <v>194</v>
      </c>
      <c r="M35" s="6" t="s">
        <v>194</v>
      </c>
    </row>
    <row r="36" spans="2:13" ht="15">
      <c r="B36" s="6" t="s">
        <v>244</v>
      </c>
      <c r="C36" s="6" t="s">
        <v>194</v>
      </c>
      <c r="D36" s="6" t="s">
        <v>194</v>
      </c>
      <c r="F36" s="6" t="s">
        <v>194</v>
      </c>
      <c r="G36" s="6" t="s">
        <v>194</v>
      </c>
      <c r="H36" s="10">
        <v>6705</v>
      </c>
      <c r="I36" s="19">
        <v>-5</v>
      </c>
      <c r="J36" s="10">
        <v>725146</v>
      </c>
      <c r="K36" s="6" t="s">
        <v>194</v>
      </c>
      <c r="M36" s="6" t="s">
        <v>194</v>
      </c>
    </row>
    <row r="37" spans="2:13" ht="15">
      <c r="B37" s="6" t="s">
        <v>244</v>
      </c>
      <c r="C37" s="6" t="s">
        <v>194</v>
      </c>
      <c r="D37" s="6" t="s">
        <v>194</v>
      </c>
      <c r="F37" s="6" t="s">
        <v>194</v>
      </c>
      <c r="G37" s="6" t="s">
        <v>194</v>
      </c>
      <c r="H37" s="6" t="s">
        <v>194</v>
      </c>
      <c r="J37" s="6" t="s">
        <v>194</v>
      </c>
      <c r="K37" s="10">
        <v>16603</v>
      </c>
      <c r="L37" s="19">
        <v>-6</v>
      </c>
      <c r="M37" s="10">
        <v>1795614</v>
      </c>
    </row>
    <row r="38" spans="2:13" ht="15">
      <c r="B38" s="6" t="s">
        <v>245</v>
      </c>
      <c r="C38" s="6" t="s">
        <v>194</v>
      </c>
      <c r="D38" s="6" t="s">
        <v>194</v>
      </c>
      <c r="F38" s="6" t="s">
        <v>194</v>
      </c>
      <c r="G38" s="6" t="s">
        <v>194</v>
      </c>
      <c r="H38" s="10">
        <v>9428</v>
      </c>
      <c r="I38" s="19">
        <v>-5</v>
      </c>
      <c r="J38" s="10">
        <v>1019638</v>
      </c>
      <c r="K38" s="6" t="s">
        <v>194</v>
      </c>
      <c r="M38" s="6" t="s">
        <v>194</v>
      </c>
    </row>
    <row r="39" spans="2:13" ht="15">
      <c r="B39" s="6" t="s">
        <v>245</v>
      </c>
      <c r="C39" s="6" t="s">
        <v>194</v>
      </c>
      <c r="D39" s="6" t="s">
        <v>194</v>
      </c>
      <c r="F39" s="6" t="s">
        <v>194</v>
      </c>
      <c r="G39" s="6" t="s">
        <v>194</v>
      </c>
      <c r="H39" s="6" t="s">
        <v>194</v>
      </c>
      <c r="J39" s="6" t="s">
        <v>194</v>
      </c>
      <c r="K39" s="10">
        <v>17510</v>
      </c>
      <c r="L39" s="19">
        <v>-6</v>
      </c>
      <c r="M39" s="10">
        <v>1893707</v>
      </c>
    </row>
  </sheetData>
  <sheetProtection selectLockedCells="1" selectUnlockedCells="1"/>
  <mergeCells count="5">
    <mergeCell ref="A2:M2"/>
    <mergeCell ref="C4:G4"/>
    <mergeCell ref="H4:M4"/>
    <mergeCell ref="C5:D5"/>
    <mergeCell ref="K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1.7109375" style="0" customWidth="1"/>
    <col min="6" max="6" width="46.7109375" style="0" customWidth="1"/>
    <col min="7" max="7" width="8.7109375" style="0" customWidth="1"/>
    <col min="8" max="8" width="34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3:8" ht="15">
      <c r="C4" s="7" t="s">
        <v>230</v>
      </c>
      <c r="D4" s="7"/>
      <c r="E4" s="7"/>
      <c r="F4" s="7" t="s">
        <v>231</v>
      </c>
      <c r="G4" s="7"/>
      <c r="H4" s="7"/>
    </row>
    <row r="5" spans="1:8" ht="15">
      <c r="A5" s="3" t="s">
        <v>215</v>
      </c>
      <c r="C5" s="4" t="s">
        <v>253</v>
      </c>
      <c r="E5" s="4" t="s">
        <v>254</v>
      </c>
      <c r="F5" s="4" t="s">
        <v>255</v>
      </c>
      <c r="H5" s="4" t="s">
        <v>256</v>
      </c>
    </row>
    <row r="6" spans="1:8" ht="15">
      <c r="A6" s="3" t="s">
        <v>21</v>
      </c>
      <c r="C6" s="6" t="s">
        <v>194</v>
      </c>
      <c r="E6" s="6" t="s">
        <v>194</v>
      </c>
      <c r="F6" s="10">
        <v>40692</v>
      </c>
      <c r="H6" s="10">
        <v>5052795</v>
      </c>
    </row>
    <row r="7" spans="1:8" ht="15">
      <c r="A7" s="3" t="s">
        <v>36</v>
      </c>
      <c r="C7" s="6" t="s">
        <v>194</v>
      </c>
      <c r="E7" s="6" t="s">
        <v>194</v>
      </c>
      <c r="F7" s="10">
        <v>14234</v>
      </c>
      <c r="H7" s="10">
        <v>1639897</v>
      </c>
    </row>
    <row r="8" spans="1:8" ht="15">
      <c r="A8" s="3" t="s">
        <v>26</v>
      </c>
      <c r="C8" s="6" t="s">
        <v>194</v>
      </c>
      <c r="E8" s="6" t="s">
        <v>194</v>
      </c>
      <c r="F8" s="10">
        <v>30176</v>
      </c>
      <c r="H8" s="10">
        <v>3725424</v>
      </c>
    </row>
    <row r="9" spans="1:8" ht="15">
      <c r="A9" s="3" t="s">
        <v>28</v>
      </c>
      <c r="C9" s="6" t="s">
        <v>194</v>
      </c>
      <c r="E9" s="6" t="s">
        <v>194</v>
      </c>
      <c r="F9" s="10">
        <v>11213</v>
      </c>
      <c r="H9" s="10">
        <v>1379270</v>
      </c>
    </row>
    <row r="10" spans="1:8" ht="15">
      <c r="A10" s="3" t="s">
        <v>30</v>
      </c>
      <c r="C10" s="6" t="s">
        <v>194</v>
      </c>
      <c r="E10" s="6" t="s">
        <v>194</v>
      </c>
      <c r="F10" s="10">
        <v>7828</v>
      </c>
      <c r="H10" s="10">
        <v>962151</v>
      </c>
    </row>
    <row r="11" spans="1:8" ht="15">
      <c r="A11" s="3" t="s">
        <v>32</v>
      </c>
      <c r="C11" s="6" t="s">
        <v>194</v>
      </c>
      <c r="E11" s="6" t="s">
        <v>194</v>
      </c>
      <c r="F11" s="10">
        <v>8476</v>
      </c>
      <c r="H11" s="10">
        <v>1041397</v>
      </c>
    </row>
  </sheetData>
  <sheetProtection selectLockedCells="1" selectUnlockedCells="1"/>
  <mergeCells count="3">
    <mergeCell ref="A2:H2"/>
    <mergeCell ref="C4:E4"/>
    <mergeCell ref="F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52.7109375" style="0" customWidth="1"/>
    <col min="3" max="3" width="8.7109375" style="0" customWidth="1"/>
    <col min="4" max="4" width="66.7109375" style="0" customWidth="1"/>
    <col min="5" max="5" width="8.7109375" style="0" customWidth="1"/>
    <col min="6" max="6" width="43.7109375" style="0" customWidth="1"/>
    <col min="7" max="7" width="8.7109375" style="0" customWidth="1"/>
    <col min="8" max="8" width="44.7109375" style="0" customWidth="1"/>
    <col min="9" max="9" width="8.7109375" style="0" customWidth="1"/>
    <col min="10" max="10" width="50.7109375" style="0" customWidth="1"/>
    <col min="11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4" t="s">
        <v>215</v>
      </c>
      <c r="B6" s="4" t="s">
        <v>258</v>
      </c>
      <c r="D6" s="4" t="s">
        <v>259</v>
      </c>
      <c r="F6" s="4" t="s">
        <v>260</v>
      </c>
      <c r="H6" s="4" t="s">
        <v>261</v>
      </c>
      <c r="J6" s="4" t="s">
        <v>262</v>
      </c>
    </row>
    <row r="7" spans="1:10" ht="15">
      <c r="A7" s="3" t="s">
        <v>21</v>
      </c>
      <c r="B7" s="6" t="s">
        <v>194</v>
      </c>
      <c r="D7" s="6" t="s">
        <v>194</v>
      </c>
      <c r="F7" s="10">
        <v>3722</v>
      </c>
      <c r="H7" s="6" t="s">
        <v>194</v>
      </c>
      <c r="J7" s="10">
        <v>19173</v>
      </c>
    </row>
    <row r="8" spans="1:10" ht="15">
      <c r="A8" s="3" t="s">
        <v>36</v>
      </c>
      <c r="B8" s="10">
        <v>60402</v>
      </c>
      <c r="D8" s="10">
        <v>2200</v>
      </c>
      <c r="F8" s="10">
        <v>20202</v>
      </c>
      <c r="H8" s="6" t="s">
        <v>194</v>
      </c>
      <c r="J8" s="10">
        <v>133767</v>
      </c>
    </row>
    <row r="9" spans="1:10" ht="15">
      <c r="A9" s="3" t="s">
        <v>26</v>
      </c>
      <c r="B9" s="6" t="s">
        <v>194</v>
      </c>
      <c r="D9" s="6" t="s">
        <v>194</v>
      </c>
      <c r="F9" s="6" t="s">
        <v>194</v>
      </c>
      <c r="H9" s="6" t="s">
        <v>194</v>
      </c>
      <c r="J9" s="6" t="s">
        <v>194</v>
      </c>
    </row>
    <row r="10" spans="1:10" ht="15">
      <c r="A10" s="3" t="s">
        <v>28</v>
      </c>
      <c r="B10" s="6" t="s">
        <v>194</v>
      </c>
      <c r="D10" s="6" t="s">
        <v>194</v>
      </c>
      <c r="F10" s="10">
        <v>3957</v>
      </c>
      <c r="H10" s="6" t="s">
        <v>194</v>
      </c>
      <c r="J10" s="10">
        <v>17455</v>
      </c>
    </row>
    <row r="11" spans="1:10" ht="15">
      <c r="A11" s="3" t="s">
        <v>30</v>
      </c>
      <c r="B11" s="10">
        <v>148023</v>
      </c>
      <c r="D11" s="10">
        <v>8200</v>
      </c>
      <c r="F11" s="10">
        <v>32772</v>
      </c>
      <c r="H11" s="6" t="s">
        <v>194</v>
      </c>
      <c r="J11" s="10">
        <v>237107</v>
      </c>
    </row>
    <row r="12" spans="1:10" ht="15">
      <c r="A12" s="3" t="s">
        <v>32</v>
      </c>
      <c r="B12" s="10">
        <v>105385</v>
      </c>
      <c r="D12" s="10">
        <v>8200</v>
      </c>
      <c r="F12" s="10">
        <v>54280</v>
      </c>
      <c r="H12" s="6" t="s">
        <v>194</v>
      </c>
      <c r="J12" s="10">
        <v>315403</v>
      </c>
    </row>
  </sheetData>
  <sheetProtection selectLockedCells="1" selectUnlockedCells="1"/>
  <mergeCells count="2">
    <mergeCell ref="A2:F2"/>
    <mergeCell ref="A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27.7109375" style="0" customWidth="1"/>
    <col min="3" max="3" width="39.7109375" style="0" customWidth="1"/>
    <col min="4" max="4" width="33.7109375" style="0" customWidth="1"/>
    <col min="5" max="5" width="3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2:5" ht="15">
      <c r="B4" s="4" t="s">
        <v>263</v>
      </c>
      <c r="C4" s="4" t="s">
        <v>264</v>
      </c>
      <c r="D4" s="4" t="s">
        <v>265</v>
      </c>
      <c r="E4" s="4" t="s">
        <v>266</v>
      </c>
    </row>
    <row r="5" ht="15">
      <c r="A5" s="3" t="s">
        <v>21</v>
      </c>
    </row>
    <row r="6" spans="1:5" ht="15">
      <c r="A6" t="s">
        <v>267</v>
      </c>
      <c r="B6" s="5">
        <v>1812500</v>
      </c>
      <c r="C6" s="5">
        <v>26564452</v>
      </c>
      <c r="D6" s="5">
        <v>44286</v>
      </c>
      <c r="E6" s="5">
        <v>28421238</v>
      </c>
    </row>
    <row r="7" spans="1:5" ht="15">
      <c r="A7" t="s">
        <v>268</v>
      </c>
      <c r="B7" s="5">
        <v>1500000</v>
      </c>
      <c r="C7" s="5">
        <v>26564452</v>
      </c>
      <c r="D7" s="5">
        <v>44286</v>
      </c>
      <c r="E7" s="5">
        <v>28108738</v>
      </c>
    </row>
    <row r="8" spans="1:5" ht="15">
      <c r="A8" t="s">
        <v>269</v>
      </c>
      <c r="B8" s="6" t="s">
        <v>194</v>
      </c>
      <c r="C8" s="6" t="s">
        <v>194</v>
      </c>
      <c r="D8" s="6" t="s">
        <v>194</v>
      </c>
      <c r="E8" s="6" t="s">
        <v>194</v>
      </c>
    </row>
    <row r="9" spans="1:5" ht="15">
      <c r="A9" t="s">
        <v>270</v>
      </c>
      <c r="B9" s="5">
        <v>7655000</v>
      </c>
      <c r="C9" s="5">
        <v>4987337</v>
      </c>
      <c r="D9" s="5">
        <v>44286</v>
      </c>
      <c r="E9" s="5">
        <v>12686623</v>
      </c>
    </row>
    <row r="10" spans="1:5" ht="15">
      <c r="A10" t="s">
        <v>271</v>
      </c>
      <c r="B10" s="5">
        <v>12982500</v>
      </c>
      <c r="C10" s="5">
        <v>26564452</v>
      </c>
      <c r="D10" s="5">
        <v>44286</v>
      </c>
      <c r="E10" s="5">
        <v>39591238</v>
      </c>
    </row>
    <row r="11" ht="15">
      <c r="A11" s="3" t="s">
        <v>36</v>
      </c>
    </row>
    <row r="12" spans="1:5" ht="15">
      <c r="A12" t="s">
        <v>267</v>
      </c>
      <c r="B12" s="5">
        <v>760000</v>
      </c>
      <c r="C12" s="5">
        <v>4131114</v>
      </c>
      <c r="D12" s="5">
        <v>31593</v>
      </c>
      <c r="E12" s="5">
        <v>4922707</v>
      </c>
    </row>
    <row r="13" spans="1:5" ht="15">
      <c r="A13" t="s">
        <v>268</v>
      </c>
      <c r="B13" s="5">
        <v>560000</v>
      </c>
      <c r="C13" s="5">
        <v>4131114</v>
      </c>
      <c r="D13" s="5">
        <v>31593</v>
      </c>
      <c r="E13" s="5">
        <v>4722707</v>
      </c>
    </row>
    <row r="14" spans="1:5" ht="15">
      <c r="A14" t="s">
        <v>269</v>
      </c>
      <c r="B14" s="6" t="s">
        <v>194</v>
      </c>
      <c r="C14" s="6" t="s">
        <v>194</v>
      </c>
      <c r="D14" s="6" t="s">
        <v>194</v>
      </c>
      <c r="E14" s="6" t="s">
        <v>194</v>
      </c>
    </row>
    <row r="15" spans="1:5" ht="15">
      <c r="A15" t="s">
        <v>270</v>
      </c>
      <c r="B15" s="5">
        <v>2040000</v>
      </c>
      <c r="C15" s="5">
        <v>629433</v>
      </c>
      <c r="D15" s="5">
        <v>31593</v>
      </c>
      <c r="E15" s="5">
        <v>2701026</v>
      </c>
    </row>
    <row r="16" spans="1:5" ht="15">
      <c r="A16" t="s">
        <v>271</v>
      </c>
      <c r="B16" s="5">
        <v>3280000</v>
      </c>
      <c r="C16" s="5">
        <v>4131114</v>
      </c>
      <c r="D16" s="5">
        <v>31593</v>
      </c>
      <c r="E16" s="5">
        <v>7442707</v>
      </c>
    </row>
    <row r="17" ht="15">
      <c r="A17" s="3" t="s">
        <v>26</v>
      </c>
    </row>
    <row r="18" spans="1:5" ht="15">
      <c r="A18" t="s">
        <v>267</v>
      </c>
      <c r="B18" s="5">
        <v>880650</v>
      </c>
      <c r="C18" s="5">
        <v>9874961</v>
      </c>
      <c r="D18" s="10">
        <v>27093</v>
      </c>
      <c r="E18" s="5">
        <v>10782704</v>
      </c>
    </row>
    <row r="19" spans="1:5" ht="15">
      <c r="A19" t="s">
        <v>268</v>
      </c>
      <c r="B19" s="5">
        <v>648900</v>
      </c>
      <c r="C19" s="5">
        <v>9874961</v>
      </c>
      <c r="D19" s="10">
        <v>27093</v>
      </c>
      <c r="E19" s="5">
        <v>10550954</v>
      </c>
    </row>
    <row r="20" spans="1:5" ht="15">
      <c r="A20" t="s">
        <v>269</v>
      </c>
      <c r="B20" s="6" t="s">
        <v>194</v>
      </c>
      <c r="C20" s="6" t="s">
        <v>194</v>
      </c>
      <c r="D20" s="6" t="s">
        <v>194</v>
      </c>
      <c r="E20" s="6" t="s">
        <v>194</v>
      </c>
    </row>
    <row r="21" spans="1:5" ht="15">
      <c r="A21" t="s">
        <v>270</v>
      </c>
      <c r="B21" s="5">
        <v>2363850</v>
      </c>
      <c r="C21" s="5">
        <v>4272790</v>
      </c>
      <c r="D21" s="10">
        <v>27093</v>
      </c>
      <c r="E21" s="5">
        <v>6663733</v>
      </c>
    </row>
    <row r="22" spans="1:5" ht="15">
      <c r="A22" t="s">
        <v>271</v>
      </c>
      <c r="B22" s="5">
        <v>3800000</v>
      </c>
      <c r="C22" s="5">
        <v>9874961</v>
      </c>
      <c r="D22" s="10">
        <v>27093</v>
      </c>
      <c r="E22" s="5">
        <v>13702754</v>
      </c>
    </row>
    <row r="23" ht="15">
      <c r="A23" s="3" t="s">
        <v>28</v>
      </c>
    </row>
    <row r="24" spans="1:5" ht="15">
      <c r="A24" t="s">
        <v>267</v>
      </c>
      <c r="B24" s="5">
        <v>703000</v>
      </c>
      <c r="C24" s="5">
        <v>6868506</v>
      </c>
      <c r="D24" s="5">
        <v>31593</v>
      </c>
      <c r="E24" s="5">
        <v>7603099</v>
      </c>
    </row>
    <row r="25" spans="1:5" ht="15">
      <c r="A25" t="s">
        <v>268</v>
      </c>
      <c r="B25" s="5">
        <v>518000</v>
      </c>
      <c r="C25" s="5">
        <v>6868506</v>
      </c>
      <c r="D25" s="5">
        <v>31593</v>
      </c>
      <c r="E25" s="5">
        <v>7418099</v>
      </c>
    </row>
    <row r="26" spans="1:5" ht="15">
      <c r="A26" t="s">
        <v>269</v>
      </c>
      <c r="B26" s="6" t="s">
        <v>194</v>
      </c>
      <c r="C26" s="6" t="s">
        <v>194</v>
      </c>
      <c r="D26" s="6" t="s">
        <v>194</v>
      </c>
      <c r="E26" s="6" t="s">
        <v>194</v>
      </c>
    </row>
    <row r="27" spans="1:5" ht="15">
      <c r="A27" t="s">
        <v>270</v>
      </c>
      <c r="B27" s="5">
        <v>1887000</v>
      </c>
      <c r="C27" s="5">
        <v>1434401</v>
      </c>
      <c r="D27" s="5">
        <v>31593</v>
      </c>
      <c r="E27" s="5">
        <v>3352994</v>
      </c>
    </row>
    <row r="28" spans="1:5" ht="15">
      <c r="A28" t="s">
        <v>271</v>
      </c>
      <c r="B28" s="5">
        <v>3034000</v>
      </c>
      <c r="C28" s="5">
        <v>6868508</v>
      </c>
      <c r="D28" s="5">
        <v>31593</v>
      </c>
      <c r="E28" s="5">
        <v>9934099</v>
      </c>
    </row>
    <row r="29" ht="15">
      <c r="A29" s="3" t="s">
        <v>30</v>
      </c>
    </row>
    <row r="30" spans="1:5" ht="15">
      <c r="A30" t="s">
        <v>267</v>
      </c>
      <c r="B30" s="5">
        <v>660250</v>
      </c>
      <c r="C30" s="5">
        <v>6326018</v>
      </c>
      <c r="D30" s="5">
        <v>31593</v>
      </c>
      <c r="E30" s="5">
        <v>7017861</v>
      </c>
    </row>
    <row r="31" spans="1:5" ht="15">
      <c r="A31" t="s">
        <v>268</v>
      </c>
      <c r="B31" s="5">
        <v>486500</v>
      </c>
      <c r="C31" s="5">
        <v>6326018</v>
      </c>
      <c r="D31" s="5">
        <v>31593</v>
      </c>
      <c r="E31" s="5">
        <v>6844111</v>
      </c>
    </row>
    <row r="32" spans="1:5" ht="15">
      <c r="A32" t="s">
        <v>269</v>
      </c>
      <c r="B32" s="6" t="s">
        <v>194</v>
      </c>
      <c r="C32" s="6" t="s">
        <v>194</v>
      </c>
      <c r="D32" s="6" t="s">
        <v>194</v>
      </c>
      <c r="E32" s="6" t="s">
        <v>194</v>
      </c>
    </row>
    <row r="33" spans="1:5" ht="15">
      <c r="A33" t="s">
        <v>270</v>
      </c>
      <c r="B33" s="5">
        <v>1772250</v>
      </c>
      <c r="C33" s="5">
        <v>1241995</v>
      </c>
      <c r="D33" s="5">
        <v>31593</v>
      </c>
      <c r="E33" s="5">
        <v>3045838</v>
      </c>
    </row>
    <row r="34" spans="1:5" ht="15">
      <c r="A34" t="s">
        <v>271</v>
      </c>
      <c r="B34" s="5">
        <v>2849500</v>
      </c>
      <c r="C34" s="5">
        <v>6326018</v>
      </c>
      <c r="D34" s="5">
        <v>31593</v>
      </c>
      <c r="E34" s="5">
        <v>9207111</v>
      </c>
    </row>
    <row r="35" ht="15">
      <c r="A35" s="3" t="s">
        <v>32</v>
      </c>
    </row>
    <row r="36" spans="1:5" ht="15">
      <c r="A36" t="s">
        <v>267</v>
      </c>
      <c r="B36" s="5">
        <v>731500</v>
      </c>
      <c r="C36" s="5">
        <v>6784033</v>
      </c>
      <c r="D36" s="5">
        <v>31593</v>
      </c>
      <c r="E36" s="5">
        <v>7547126</v>
      </c>
    </row>
    <row r="37" spans="1:5" ht="15">
      <c r="A37" t="s">
        <v>268</v>
      </c>
      <c r="B37" s="5">
        <v>539000</v>
      </c>
      <c r="C37" s="5">
        <v>6784033</v>
      </c>
      <c r="D37" s="5">
        <v>31593</v>
      </c>
      <c r="E37" s="5">
        <v>7354626</v>
      </c>
    </row>
    <row r="38" spans="1:5" ht="15">
      <c r="A38" t="s">
        <v>269</v>
      </c>
      <c r="B38" s="6" t="s">
        <v>194</v>
      </c>
      <c r="C38" s="6" t="s">
        <v>194</v>
      </c>
      <c r="D38" s="6" t="s">
        <v>194</v>
      </c>
      <c r="E38" s="6" t="s">
        <v>194</v>
      </c>
    </row>
    <row r="39" spans="1:5" ht="15">
      <c r="A39" t="s">
        <v>270</v>
      </c>
      <c r="B39" s="5">
        <v>1963500</v>
      </c>
      <c r="C39" s="5">
        <v>1349928</v>
      </c>
      <c r="D39" s="5">
        <v>31593</v>
      </c>
      <c r="E39" s="5">
        <v>3345021</v>
      </c>
    </row>
    <row r="40" spans="1:5" ht="15">
      <c r="A40" t="s">
        <v>271</v>
      </c>
      <c r="B40" s="5">
        <v>3157000</v>
      </c>
      <c r="C40" s="5">
        <v>6784033</v>
      </c>
      <c r="D40" s="5">
        <v>31593</v>
      </c>
      <c r="E40" s="5">
        <v>9972626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6.7109375" style="0" customWidth="1"/>
    <col min="3" max="3" width="8.7109375" style="0" customWidth="1"/>
    <col min="4" max="4" width="22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4" t="s">
        <v>215</v>
      </c>
      <c r="B6" s="4" t="s">
        <v>273</v>
      </c>
      <c r="D6" s="4" t="s">
        <v>274</v>
      </c>
      <c r="F6" s="4" t="s">
        <v>275</v>
      </c>
    </row>
    <row r="7" spans="1:6" ht="15">
      <c r="A7" s="3" t="s">
        <v>276</v>
      </c>
      <c r="B7" s="10">
        <v>120000</v>
      </c>
      <c r="D7" s="10">
        <v>350046</v>
      </c>
      <c r="F7" s="10">
        <v>470046</v>
      </c>
    </row>
    <row r="8" spans="1:6" ht="15">
      <c r="A8" s="3" t="s">
        <v>277</v>
      </c>
      <c r="B8" s="6" t="s">
        <v>194</v>
      </c>
      <c r="D8" s="10">
        <v>595052</v>
      </c>
      <c r="F8" s="10">
        <v>595052</v>
      </c>
    </row>
    <row r="9" spans="1:6" ht="15">
      <c r="A9" s="3" t="s">
        <v>278</v>
      </c>
      <c r="B9" s="6" t="s">
        <v>194</v>
      </c>
      <c r="D9" s="10">
        <v>630108</v>
      </c>
      <c r="F9" s="10">
        <v>630108</v>
      </c>
    </row>
    <row r="10" spans="1:6" ht="15">
      <c r="A10" s="3" t="s">
        <v>279</v>
      </c>
      <c r="B10" s="6" t="s">
        <v>194</v>
      </c>
      <c r="D10" s="10">
        <v>445069</v>
      </c>
      <c r="F10" s="10">
        <v>445069</v>
      </c>
    </row>
    <row r="11" spans="1:6" ht="15">
      <c r="A11" s="3" t="s">
        <v>280</v>
      </c>
      <c r="B11" s="10">
        <v>95000</v>
      </c>
      <c r="D11" s="10">
        <v>350046</v>
      </c>
      <c r="F11" s="10">
        <v>445046</v>
      </c>
    </row>
    <row r="12" spans="1:6" ht="15">
      <c r="A12" s="3" t="s">
        <v>281</v>
      </c>
      <c r="B12" s="10">
        <v>120000</v>
      </c>
      <c r="D12" s="10">
        <v>350046</v>
      </c>
      <c r="F12" s="10">
        <v>470046</v>
      </c>
    </row>
    <row r="13" spans="1:6" ht="15">
      <c r="A13" s="3" t="s">
        <v>282</v>
      </c>
      <c r="B13" s="10">
        <v>95000</v>
      </c>
      <c r="D13" s="10">
        <v>350046</v>
      </c>
      <c r="F13" s="10">
        <v>445046</v>
      </c>
    </row>
    <row r="14" spans="1:6" ht="15">
      <c r="A14" s="3" t="s">
        <v>283</v>
      </c>
      <c r="B14" s="10">
        <v>60000</v>
      </c>
      <c r="D14" s="10">
        <v>410013</v>
      </c>
      <c r="F14" s="10">
        <v>470013</v>
      </c>
    </row>
    <row r="15" spans="1:6" ht="15">
      <c r="A15" s="3" t="s">
        <v>284</v>
      </c>
      <c r="B15" s="10">
        <v>95000</v>
      </c>
      <c r="D15" s="10">
        <v>350046</v>
      </c>
      <c r="F15" s="10">
        <v>445046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4" t="s">
        <v>10</v>
      </c>
      <c r="C6" s="4" t="s">
        <v>285</v>
      </c>
      <c r="E6" s="4" t="s">
        <v>285</v>
      </c>
    </row>
    <row r="7" spans="3:5" ht="15">
      <c r="C7" s="4" t="s">
        <v>286</v>
      </c>
      <c r="E7" s="4" t="s">
        <v>287</v>
      </c>
    </row>
    <row r="8" spans="1:5" ht="15">
      <c r="A8" s="3" t="s">
        <v>288</v>
      </c>
      <c r="C8" s="5">
        <v>5333815</v>
      </c>
      <c r="E8" s="5">
        <v>4384965</v>
      </c>
    </row>
    <row r="9" spans="1:5" ht="15">
      <c r="A9" s="3" t="s">
        <v>289</v>
      </c>
      <c r="C9" s="5">
        <v>5000</v>
      </c>
      <c r="E9" s="5">
        <v>229840</v>
      </c>
    </row>
    <row r="10" spans="1:5" ht="15">
      <c r="A10" s="3" t="s">
        <v>290</v>
      </c>
      <c r="C10" s="5">
        <v>40000</v>
      </c>
      <c r="E10" s="5">
        <v>110334</v>
      </c>
    </row>
    <row r="11" spans="1:5" ht="15">
      <c r="A11" s="3" t="s">
        <v>291</v>
      </c>
      <c r="C11" s="5">
        <v>9900</v>
      </c>
      <c r="E11" s="5">
        <v>9900</v>
      </c>
    </row>
    <row r="12" spans="3:5" ht="15">
      <c r="C12" s="5">
        <v>5388715</v>
      </c>
      <c r="E12" s="5">
        <v>4735039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4.7109375" style="0" customWidth="1"/>
    <col min="3" max="4" width="16.7109375" style="0" customWidth="1"/>
    <col min="5" max="5" width="8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t="s">
        <v>16</v>
      </c>
      <c r="B4" s="4" t="s">
        <v>17</v>
      </c>
      <c r="C4" s="4" t="s">
        <v>18</v>
      </c>
      <c r="D4" s="4" t="s">
        <v>19</v>
      </c>
      <c r="E4" s="4" t="s">
        <v>20</v>
      </c>
    </row>
    <row r="5" spans="2:5" ht="15">
      <c r="B5" t="s">
        <v>21</v>
      </c>
      <c r="C5" s="5">
        <v>1200000</v>
      </c>
      <c r="D5" s="5">
        <v>1250000</v>
      </c>
      <c r="E5" s="6" t="s">
        <v>22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6.7109375" style="0" customWidth="1"/>
    <col min="4" max="4" width="8.7109375" style="0" customWidth="1"/>
    <col min="5" max="5" width="48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3" t="s">
        <v>292</v>
      </c>
      <c r="C4" s="4" t="s">
        <v>293</v>
      </c>
      <c r="E4" s="4" t="s">
        <v>294</v>
      </c>
    </row>
    <row r="5" ht="15">
      <c r="A5" t="s">
        <v>295</v>
      </c>
    </row>
    <row r="6" ht="15">
      <c r="A6" t="s">
        <v>296</v>
      </c>
    </row>
    <row r="7" spans="1:5" ht="15">
      <c r="A7" t="s">
        <v>297</v>
      </c>
      <c r="C7" s="10">
        <v>16764417</v>
      </c>
      <c r="E7" s="20">
        <v>7.57</v>
      </c>
    </row>
    <row r="8" ht="15">
      <c r="A8" t="s">
        <v>298</v>
      </c>
    </row>
    <row r="9" ht="15">
      <c r="A9" t="s">
        <v>299</v>
      </c>
    </row>
    <row r="10" spans="1:5" ht="15">
      <c r="A10" t="s">
        <v>300</v>
      </c>
      <c r="C10" s="10">
        <v>15913371</v>
      </c>
      <c r="E10" s="20">
        <v>7.2</v>
      </c>
    </row>
    <row r="11" ht="15">
      <c r="A11" t="s">
        <v>301</v>
      </c>
    </row>
    <row r="12" ht="15">
      <c r="A12" t="s">
        <v>302</v>
      </c>
    </row>
    <row r="13" spans="1:5" ht="15">
      <c r="A13" t="s">
        <v>303</v>
      </c>
      <c r="C13" s="10">
        <v>14805724</v>
      </c>
      <c r="E13" s="20">
        <v>6.69</v>
      </c>
    </row>
    <row r="14" ht="15">
      <c r="A14" t="s">
        <v>304</v>
      </c>
    </row>
    <row r="15" ht="15">
      <c r="A15" t="s">
        <v>305</v>
      </c>
    </row>
    <row r="16" spans="1:5" ht="15">
      <c r="A16" t="s">
        <v>306</v>
      </c>
      <c r="C16" s="10">
        <v>11348358</v>
      </c>
      <c r="E16" s="20">
        <v>5.13</v>
      </c>
    </row>
    <row r="17" ht="15">
      <c r="A17" t="s">
        <v>307</v>
      </c>
    </row>
    <row r="18" ht="15">
      <c r="A18" t="s">
        <v>308</v>
      </c>
    </row>
    <row r="19" spans="1:5" ht="15">
      <c r="A19" t="s">
        <v>309</v>
      </c>
      <c r="C19" s="10">
        <v>12105898</v>
      </c>
      <c r="E19" s="20">
        <v>5.4</v>
      </c>
    </row>
    <row r="20" spans="1:5" ht="15">
      <c r="A20" t="s">
        <v>310</v>
      </c>
      <c r="C20" s="10">
        <v>139941</v>
      </c>
      <c r="E20" s="6" t="s">
        <v>311</v>
      </c>
    </row>
    <row r="21" spans="1:5" ht="15">
      <c r="A21" t="s">
        <v>312</v>
      </c>
      <c r="C21" s="10">
        <v>67229</v>
      </c>
      <c r="E21" s="6" t="s">
        <v>311</v>
      </c>
    </row>
    <row r="22" spans="1:5" ht="15">
      <c r="A22" t="s">
        <v>313</v>
      </c>
      <c r="C22" s="10">
        <v>34835</v>
      </c>
      <c r="E22" s="6" t="s">
        <v>311</v>
      </c>
    </row>
    <row r="23" spans="1:5" ht="15">
      <c r="A23" t="s">
        <v>314</v>
      </c>
      <c r="C23" s="10">
        <v>11965</v>
      </c>
      <c r="E23" s="6" t="s">
        <v>311</v>
      </c>
    </row>
    <row r="24" spans="1:5" ht="15">
      <c r="A24" t="s">
        <v>315</v>
      </c>
      <c r="C24" s="10">
        <v>12480</v>
      </c>
      <c r="E24" s="6" t="s">
        <v>311</v>
      </c>
    </row>
    <row r="25" spans="1:5" ht="15">
      <c r="A25" t="s">
        <v>316</v>
      </c>
      <c r="C25" s="10">
        <v>10439</v>
      </c>
      <c r="E25" s="6" t="s">
        <v>311</v>
      </c>
    </row>
    <row r="26" spans="1:5" ht="15">
      <c r="A26" t="s">
        <v>317</v>
      </c>
      <c r="C26" s="10">
        <v>8503343</v>
      </c>
      <c r="E26" s="20">
        <v>3.83</v>
      </c>
    </row>
    <row r="27" spans="1:5" ht="15">
      <c r="A27" t="s">
        <v>318</v>
      </c>
      <c r="C27" s="10">
        <v>16681</v>
      </c>
      <c r="E27" s="6" t="s">
        <v>311</v>
      </c>
    </row>
    <row r="28" spans="1:5" ht="15">
      <c r="A28" t="s">
        <v>319</v>
      </c>
      <c r="C28" s="10">
        <v>38454</v>
      </c>
      <c r="E28" s="6" t="s">
        <v>311</v>
      </c>
    </row>
    <row r="29" spans="1:5" ht="15">
      <c r="A29" t="s">
        <v>320</v>
      </c>
      <c r="C29" s="10">
        <v>7725</v>
      </c>
      <c r="E29" s="6" t="s">
        <v>311</v>
      </c>
    </row>
    <row r="30" spans="1:5" ht="15">
      <c r="A30" t="s">
        <v>321</v>
      </c>
      <c r="C30" s="10">
        <v>6877</v>
      </c>
      <c r="E30" s="6" t="s">
        <v>311</v>
      </c>
    </row>
    <row r="31" spans="1:5" ht="15">
      <c r="A31" t="s">
        <v>322</v>
      </c>
      <c r="C31" s="10">
        <v>15187</v>
      </c>
      <c r="E31" s="6" t="s">
        <v>311</v>
      </c>
    </row>
    <row r="32" spans="1:5" ht="15">
      <c r="A32" t="s">
        <v>323</v>
      </c>
      <c r="C32" s="10">
        <v>6877</v>
      </c>
      <c r="E32" s="6" t="s">
        <v>311</v>
      </c>
    </row>
    <row r="33" spans="1:5" ht="15">
      <c r="A33" t="s">
        <v>324</v>
      </c>
      <c r="C33" s="10">
        <v>7452</v>
      </c>
      <c r="E33" s="6" t="s">
        <v>311</v>
      </c>
    </row>
    <row r="34" spans="1:5" ht="15">
      <c r="A34" t="s">
        <v>325</v>
      </c>
      <c r="C34" s="10">
        <v>36230</v>
      </c>
      <c r="E34" s="6" t="s">
        <v>311</v>
      </c>
    </row>
    <row r="35" spans="1:5" ht="15">
      <c r="A35" t="s">
        <v>326</v>
      </c>
      <c r="C35" s="10">
        <v>8947946</v>
      </c>
      <c r="E35" s="20">
        <v>4.03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328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329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15">
      <c r="B8" s="7" t="s">
        <v>111</v>
      </c>
      <c r="C8" s="7"/>
      <c r="D8" s="7"/>
      <c r="F8" s="7" t="s">
        <v>112</v>
      </c>
      <c r="G8" s="7"/>
      <c r="H8" s="7"/>
      <c r="J8" s="7" t="s">
        <v>330</v>
      </c>
      <c r="K8" s="7"/>
      <c r="L8" s="7"/>
    </row>
    <row r="9" spans="1:11" ht="15">
      <c r="A9" t="s">
        <v>331</v>
      </c>
      <c r="B9" s="21">
        <v>2404.3</v>
      </c>
      <c r="C9" s="21"/>
      <c r="F9" s="21">
        <v>77.6</v>
      </c>
      <c r="G9" s="21"/>
      <c r="J9" s="21">
        <v>443.3</v>
      </c>
      <c r="K9" s="21"/>
    </row>
    <row r="10" spans="1:12" ht="15">
      <c r="A10" t="s">
        <v>332</v>
      </c>
      <c r="B10" s="2"/>
      <c r="C10" s="2"/>
      <c r="D10" s="2"/>
      <c r="F10" s="2"/>
      <c r="G10" s="2"/>
      <c r="H10" s="2"/>
      <c r="J10" s="2"/>
      <c r="K10" s="2"/>
      <c r="L10" s="2"/>
    </row>
    <row r="11" spans="1:12" ht="15">
      <c r="A11" t="s">
        <v>333</v>
      </c>
      <c r="B11" s="2"/>
      <c r="C11" s="2"/>
      <c r="D11" s="2"/>
      <c r="F11" s="2"/>
      <c r="G11" s="2"/>
      <c r="H11" s="2"/>
      <c r="J11" s="2"/>
      <c r="K11" s="2"/>
      <c r="L11" s="2"/>
    </row>
    <row r="12" spans="1:11" ht="15">
      <c r="A12" t="s">
        <v>334</v>
      </c>
      <c r="B12" s="22">
        <v>14.2</v>
      </c>
      <c r="C12" s="22"/>
      <c r="F12" s="22">
        <v>16</v>
      </c>
      <c r="G12" s="22"/>
      <c r="J12" s="22">
        <v>11.1</v>
      </c>
      <c r="K12" s="22"/>
    </row>
    <row r="13" spans="1:11" ht="15">
      <c r="A13" t="s">
        <v>335</v>
      </c>
      <c r="B13" s="16" t="s">
        <v>194</v>
      </c>
      <c r="C13" s="16"/>
      <c r="F13" s="16" t="s">
        <v>194</v>
      </c>
      <c r="G13" s="16"/>
      <c r="J13" s="22">
        <v>5.2</v>
      </c>
      <c r="K13" s="22"/>
    </row>
    <row r="14" spans="1:11" ht="15">
      <c r="A14" t="s">
        <v>336</v>
      </c>
      <c r="B14" s="16" t="s">
        <v>194</v>
      </c>
      <c r="C14" s="16"/>
      <c r="F14" s="22">
        <v>5.8</v>
      </c>
      <c r="G14" s="22"/>
      <c r="J14" s="22">
        <v>152.1</v>
      </c>
      <c r="K14" s="22"/>
    </row>
    <row r="15" spans="1:12" ht="15">
      <c r="A15" t="s">
        <v>337</v>
      </c>
      <c r="B15" s="2"/>
      <c r="C15" s="2"/>
      <c r="D15" s="2"/>
      <c r="F15" s="2"/>
      <c r="G15" s="2"/>
      <c r="H15" s="2"/>
      <c r="J15" s="2"/>
      <c r="K15" s="2"/>
      <c r="L15" s="2"/>
    </row>
    <row r="16" spans="1:11" ht="15">
      <c r="A16" t="s">
        <v>334</v>
      </c>
      <c r="B16" s="22">
        <v>61.7</v>
      </c>
      <c r="C16" s="22"/>
      <c r="F16" s="22">
        <v>57.4</v>
      </c>
      <c r="G16" s="22"/>
      <c r="J16" s="22">
        <v>76.4</v>
      </c>
      <c r="K16" s="22"/>
    </row>
    <row r="17" spans="1:11" ht="15">
      <c r="A17" t="s">
        <v>338</v>
      </c>
      <c r="B17" s="22">
        <v>103.4</v>
      </c>
      <c r="C17" s="22"/>
      <c r="F17" s="22">
        <v>26.7</v>
      </c>
      <c r="G17" s="22"/>
      <c r="J17" s="22">
        <v>49.4</v>
      </c>
      <c r="K17" s="22"/>
    </row>
    <row r="18" spans="1:11" ht="15">
      <c r="A18" t="s">
        <v>336</v>
      </c>
      <c r="B18" s="16" t="s">
        <v>194</v>
      </c>
      <c r="C18" s="16"/>
      <c r="F18" s="22">
        <v>0.1</v>
      </c>
      <c r="G18" s="22"/>
      <c r="J18" s="22">
        <v>16.3</v>
      </c>
      <c r="K18" s="22"/>
    </row>
    <row r="19" spans="1:12" ht="15">
      <c r="A19" t="s">
        <v>339</v>
      </c>
      <c r="B19" s="2"/>
      <c r="C19" s="2"/>
      <c r="D19" s="2"/>
      <c r="F19" s="2"/>
      <c r="G19" s="2"/>
      <c r="H19" s="2"/>
      <c r="J19" s="2"/>
      <c r="K19" s="2"/>
      <c r="L19" s="2"/>
    </row>
    <row r="20" spans="1:11" ht="15">
      <c r="A20" t="s">
        <v>334</v>
      </c>
      <c r="B20" s="22">
        <v>161.1</v>
      </c>
      <c r="C20" s="22"/>
      <c r="F20" s="22">
        <v>129.6</v>
      </c>
      <c r="G20" s="22"/>
      <c r="J20" s="22">
        <v>155.7</v>
      </c>
      <c r="K20" s="22"/>
    </row>
    <row r="21" spans="1:11" ht="15">
      <c r="A21" t="s">
        <v>336</v>
      </c>
      <c r="B21" s="16" t="s">
        <v>194</v>
      </c>
      <c r="C21" s="16"/>
      <c r="F21" s="22">
        <v>19.4</v>
      </c>
      <c r="G21" s="22"/>
      <c r="J21" s="22">
        <v>10.9</v>
      </c>
      <c r="K21" s="22"/>
    </row>
    <row r="22" spans="1:11" ht="15">
      <c r="A22" t="s">
        <v>340</v>
      </c>
      <c r="B22" s="22">
        <v>0.1</v>
      </c>
      <c r="C22" s="22"/>
      <c r="F22" s="22">
        <v>13</v>
      </c>
      <c r="G22" s="22"/>
      <c r="J22" s="16" t="s">
        <v>194</v>
      </c>
      <c r="K22" s="16"/>
    </row>
    <row r="23" spans="1:11" ht="15">
      <c r="A23" t="s">
        <v>341</v>
      </c>
      <c r="B23" s="16" t="s">
        <v>194</v>
      </c>
      <c r="C23" s="16"/>
      <c r="F23" s="23">
        <v>-3.5</v>
      </c>
      <c r="G23" s="23"/>
      <c r="J23" s="16" t="s">
        <v>194</v>
      </c>
      <c r="K23" s="16"/>
    </row>
    <row r="24" spans="1:11" ht="15">
      <c r="A24" t="s">
        <v>342</v>
      </c>
      <c r="B24" s="23">
        <v>-4.1</v>
      </c>
      <c r="C24" s="23"/>
      <c r="F24" s="22">
        <v>1183</v>
      </c>
      <c r="G24" s="22"/>
      <c r="J24" s="16" t="s">
        <v>194</v>
      </c>
      <c r="K24" s="16"/>
    </row>
    <row r="25" spans="1:11" ht="15">
      <c r="A25" t="s">
        <v>343</v>
      </c>
      <c r="B25" s="22">
        <v>309.6</v>
      </c>
      <c r="C25" s="22"/>
      <c r="F25" s="22">
        <v>320.1</v>
      </c>
      <c r="G25" s="22"/>
      <c r="J25" s="22">
        <v>320.1</v>
      </c>
      <c r="K25" s="22"/>
    </row>
    <row r="26" spans="1:11" ht="15">
      <c r="A26" t="s">
        <v>344</v>
      </c>
      <c r="B26" s="22">
        <v>11.6</v>
      </c>
      <c r="C26" s="22"/>
      <c r="F26" s="22">
        <v>116.5</v>
      </c>
      <c r="G26" s="22"/>
      <c r="J26" s="22">
        <v>41</v>
      </c>
      <c r="K26" s="22"/>
    </row>
    <row r="27" spans="1:11" ht="15">
      <c r="A27" t="s">
        <v>345</v>
      </c>
      <c r="B27" s="22">
        <v>12</v>
      </c>
      <c r="C27" s="22"/>
      <c r="F27" s="22">
        <v>25.5</v>
      </c>
      <c r="G27" s="22"/>
      <c r="J27" s="22">
        <v>104.6</v>
      </c>
      <c r="K27" s="22"/>
    </row>
    <row r="28" spans="1:11" ht="15">
      <c r="A28" t="s">
        <v>346</v>
      </c>
      <c r="B28" s="16" t="s">
        <v>194</v>
      </c>
      <c r="C28" s="16"/>
      <c r="F28" s="16" t="s">
        <v>194</v>
      </c>
      <c r="G28" s="16"/>
      <c r="J28" s="22">
        <v>31</v>
      </c>
      <c r="K28" s="22"/>
    </row>
    <row r="29" spans="1:12" ht="15">
      <c r="A29" t="s">
        <v>347</v>
      </c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t="s">
        <v>348</v>
      </c>
      <c r="B30" s="23">
        <v>-59.7</v>
      </c>
      <c r="C30" s="23"/>
      <c r="F30" s="23">
        <v>-43.1</v>
      </c>
      <c r="G30" s="23"/>
      <c r="J30" s="16" t="s">
        <v>194</v>
      </c>
      <c r="K30" s="16"/>
    </row>
    <row r="31" spans="1:12" ht="15">
      <c r="A31" t="s">
        <v>349</v>
      </c>
      <c r="B31" s="2"/>
      <c r="C31" s="2"/>
      <c r="D31" s="2"/>
      <c r="F31" s="2"/>
      <c r="G31" s="2"/>
      <c r="H31" s="2"/>
      <c r="J31" s="2"/>
      <c r="K31" s="2"/>
      <c r="L31" s="2"/>
    </row>
    <row r="32" spans="1:11" ht="15">
      <c r="A32" t="s">
        <v>350</v>
      </c>
      <c r="B32" s="23">
        <v>-32</v>
      </c>
      <c r="C32" s="23"/>
      <c r="F32" s="16" t="s">
        <v>194</v>
      </c>
      <c r="G32" s="16"/>
      <c r="J32" s="16" t="s">
        <v>194</v>
      </c>
      <c r="K32" s="16"/>
    </row>
    <row r="33" spans="1:11" ht="15">
      <c r="A33" t="s">
        <v>336</v>
      </c>
      <c r="B33" s="16" t="s">
        <v>194</v>
      </c>
      <c r="C33" s="16"/>
      <c r="F33" s="23">
        <v>-0.1</v>
      </c>
      <c r="G33" s="23"/>
      <c r="J33" s="22">
        <v>2.6</v>
      </c>
      <c r="K33" s="22"/>
    </row>
    <row r="34" spans="1:11" ht="15">
      <c r="A34" t="s">
        <v>351</v>
      </c>
      <c r="B34" s="23">
        <v>-584.9</v>
      </c>
      <c r="C34" s="23"/>
      <c r="F34" s="23">
        <v>-145.4</v>
      </c>
      <c r="G34" s="23"/>
      <c r="J34" s="23">
        <v>-82.2</v>
      </c>
      <c r="K34" s="23"/>
    </row>
    <row r="35" spans="1:11" ht="15">
      <c r="A35" t="s">
        <v>352</v>
      </c>
      <c r="B35" s="21">
        <v>2397.3</v>
      </c>
      <c r="C35" s="21"/>
      <c r="F35" s="21">
        <v>1798.6</v>
      </c>
      <c r="G35" s="21"/>
      <c r="J35" s="21">
        <v>1337.5</v>
      </c>
      <c r="K35" s="21"/>
    </row>
    <row r="36" spans="2:12" ht="15">
      <c r="B36" s="2"/>
      <c r="C36" s="2"/>
      <c r="D36" s="2"/>
      <c r="F36" s="2"/>
      <c r="G36" s="2"/>
      <c r="H36" s="2"/>
      <c r="J36" s="2"/>
      <c r="K36" s="2"/>
      <c r="L36" s="2"/>
    </row>
    <row r="37" spans="1:11" ht="15">
      <c r="A37" t="s">
        <v>353</v>
      </c>
      <c r="B37" s="21">
        <v>10.7</v>
      </c>
      <c r="C37" s="21"/>
      <c r="F37" s="21">
        <v>0.35</v>
      </c>
      <c r="G37" s="21"/>
      <c r="J37" s="21">
        <v>1.97</v>
      </c>
      <c r="K37" s="21"/>
    </row>
    <row r="38" spans="1:11" ht="15">
      <c r="A38" t="s">
        <v>354</v>
      </c>
      <c r="B38" s="21">
        <v>10.53</v>
      </c>
      <c r="C38" s="21"/>
      <c r="F38" s="21">
        <v>7.92</v>
      </c>
      <c r="G38" s="21"/>
      <c r="J38" s="21">
        <v>5.86</v>
      </c>
      <c r="K38" s="21"/>
    </row>
    <row r="39" spans="2:12" ht="15">
      <c r="B39" s="2"/>
      <c r="C39" s="2"/>
      <c r="D39" s="2"/>
      <c r="F39" s="2"/>
      <c r="G39" s="2"/>
      <c r="H39" s="2"/>
      <c r="J39" s="2"/>
      <c r="K39" s="2"/>
      <c r="L39" s="2"/>
    </row>
    <row r="40" spans="1:11" ht="15">
      <c r="A40" t="s">
        <v>355</v>
      </c>
      <c r="B40" s="22">
        <v>224.8</v>
      </c>
      <c r="C40" s="22"/>
      <c r="F40" s="22">
        <v>224.5</v>
      </c>
      <c r="G40" s="22"/>
      <c r="J40" s="22">
        <v>225.4</v>
      </c>
      <c r="K40" s="22"/>
    </row>
    <row r="41" spans="1:11" ht="15">
      <c r="A41" t="s">
        <v>356</v>
      </c>
      <c r="B41" s="22">
        <v>227.6</v>
      </c>
      <c r="C41" s="22"/>
      <c r="F41" s="22">
        <v>227.1</v>
      </c>
      <c r="G41" s="22"/>
      <c r="J41" s="22">
        <v>228.1</v>
      </c>
      <c r="K41" s="22"/>
    </row>
  </sheetData>
  <sheetProtection selectLockedCells="1" selectUnlockedCells="1"/>
  <mergeCells count="106">
    <mergeCell ref="A2:F2"/>
    <mergeCell ref="A4:L4"/>
    <mergeCell ref="B6:L6"/>
    <mergeCell ref="B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D11"/>
    <mergeCell ref="F11:H11"/>
    <mergeCell ref="J11:L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D15"/>
    <mergeCell ref="F15:H15"/>
    <mergeCell ref="J15:L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D31"/>
    <mergeCell ref="F31:H31"/>
    <mergeCell ref="J31:L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D36"/>
    <mergeCell ref="F36:H36"/>
    <mergeCell ref="J36:L36"/>
    <mergeCell ref="B37:C37"/>
    <mergeCell ref="F37:G37"/>
    <mergeCell ref="J37:K37"/>
    <mergeCell ref="B38:C38"/>
    <mergeCell ref="F38:G38"/>
    <mergeCell ref="J38:K38"/>
    <mergeCell ref="B39:D39"/>
    <mergeCell ref="F39:H39"/>
    <mergeCell ref="J39:L39"/>
    <mergeCell ref="B40:C40"/>
    <mergeCell ref="F40:G40"/>
    <mergeCell ref="J40:K40"/>
    <mergeCell ref="B41:C41"/>
    <mergeCell ref="F41:G41"/>
    <mergeCell ref="J41:K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34.7109375" style="0" customWidth="1"/>
    <col min="3" max="4" width="16.7109375" style="0" customWidth="1"/>
    <col min="5" max="5" width="8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t="s">
        <v>16</v>
      </c>
      <c r="B4" s="4" t="s">
        <v>23</v>
      </c>
      <c r="C4" s="4" t="s">
        <v>18</v>
      </c>
      <c r="D4" s="4" t="s">
        <v>19</v>
      </c>
      <c r="E4" s="4" t="s">
        <v>20</v>
      </c>
    </row>
    <row r="5" spans="2:5" ht="15">
      <c r="B5" t="s">
        <v>24</v>
      </c>
      <c r="C5" s="5">
        <v>517500</v>
      </c>
      <c r="D5" s="5">
        <v>800000</v>
      </c>
      <c r="E5" s="6" t="s">
        <v>25</v>
      </c>
    </row>
    <row r="6" spans="2:5" ht="15">
      <c r="B6" t="s">
        <v>26</v>
      </c>
      <c r="C6" s="5">
        <v>900000</v>
      </c>
      <c r="D6" s="5">
        <v>927000</v>
      </c>
      <c r="E6" s="6" t="s">
        <v>27</v>
      </c>
    </row>
    <row r="7" spans="2:5" ht="15">
      <c r="B7" t="s">
        <v>28</v>
      </c>
      <c r="C7" s="5">
        <v>695250</v>
      </c>
      <c r="D7" s="5">
        <v>740000</v>
      </c>
      <c r="E7" s="6" t="s">
        <v>29</v>
      </c>
    </row>
    <row r="8" spans="2:5" ht="15">
      <c r="B8" t="s">
        <v>30</v>
      </c>
      <c r="C8" s="5">
        <v>650000</v>
      </c>
      <c r="D8" s="5">
        <v>695000</v>
      </c>
      <c r="E8" s="6" t="s">
        <v>31</v>
      </c>
    </row>
    <row r="9" spans="2:5" ht="15">
      <c r="B9" t="s">
        <v>32</v>
      </c>
      <c r="C9" s="5">
        <v>695250</v>
      </c>
      <c r="D9" s="5">
        <v>770000</v>
      </c>
      <c r="E9" s="6" t="s">
        <v>33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4.7109375" style="0" customWidth="1"/>
    <col min="3" max="4" width="16.7109375" style="0" customWidth="1"/>
    <col min="5" max="5" width="8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t="s">
        <v>34</v>
      </c>
      <c r="B4" s="4" t="s">
        <v>17</v>
      </c>
      <c r="C4" s="4" t="s">
        <v>19</v>
      </c>
      <c r="D4" s="4" t="s">
        <v>35</v>
      </c>
      <c r="E4" s="4" t="s">
        <v>20</v>
      </c>
    </row>
    <row r="5" spans="2:5" ht="15">
      <c r="B5" t="s">
        <v>21</v>
      </c>
      <c r="C5" s="5">
        <v>1250000</v>
      </c>
      <c r="D5" s="5">
        <v>1300000</v>
      </c>
      <c r="E5" s="6" t="s">
        <v>22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34.7109375" style="0" customWidth="1"/>
    <col min="3" max="4" width="16.7109375" style="0" customWidth="1"/>
    <col min="5" max="5" width="8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t="s">
        <v>34</v>
      </c>
      <c r="B4" s="4" t="s">
        <v>23</v>
      </c>
      <c r="C4" s="4" t="s">
        <v>19</v>
      </c>
      <c r="D4" s="4" t="s">
        <v>35</v>
      </c>
      <c r="E4" s="4" t="s">
        <v>20</v>
      </c>
    </row>
    <row r="5" spans="2:5" ht="15">
      <c r="B5" t="s">
        <v>36</v>
      </c>
      <c r="C5" s="5">
        <v>800000</v>
      </c>
      <c r="D5" s="5">
        <v>800000</v>
      </c>
      <c r="E5" s="6" t="s">
        <v>37</v>
      </c>
    </row>
    <row r="6" spans="2:5" ht="15">
      <c r="B6" t="s">
        <v>26</v>
      </c>
      <c r="C6" s="5">
        <v>927000</v>
      </c>
      <c r="D6" s="5">
        <v>927000</v>
      </c>
      <c r="E6" s="6" t="s">
        <v>37</v>
      </c>
    </row>
    <row r="7" spans="2:5" ht="15">
      <c r="B7" t="s">
        <v>28</v>
      </c>
      <c r="C7" s="5">
        <v>740000</v>
      </c>
      <c r="D7" s="5">
        <v>799200</v>
      </c>
      <c r="E7" s="6" t="s">
        <v>38</v>
      </c>
    </row>
    <row r="8" spans="2:5" ht="15">
      <c r="B8" t="s">
        <v>30</v>
      </c>
      <c r="C8" s="5">
        <v>695000</v>
      </c>
      <c r="D8" s="5">
        <v>729750</v>
      </c>
      <c r="E8" s="6" t="s">
        <v>39</v>
      </c>
    </row>
    <row r="9" spans="2:5" ht="15">
      <c r="B9" t="s">
        <v>32</v>
      </c>
      <c r="C9" s="5">
        <v>770000</v>
      </c>
      <c r="D9" s="5">
        <v>831600</v>
      </c>
      <c r="E9" s="6" t="s">
        <v>38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34.7109375" style="0" customWidth="1"/>
    <col min="3" max="4" width="11.710937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t="s">
        <v>40</v>
      </c>
      <c r="B4" s="4" t="s">
        <v>23</v>
      </c>
      <c r="C4" s="4" t="s">
        <v>41</v>
      </c>
      <c r="D4" s="4" t="s">
        <v>42</v>
      </c>
    </row>
    <row r="5" spans="2:4" ht="15">
      <c r="B5" t="s">
        <v>43</v>
      </c>
      <c r="C5" s="6" t="s">
        <v>44</v>
      </c>
      <c r="D5" s="6" t="s">
        <v>45</v>
      </c>
    </row>
    <row r="6" spans="2:4" ht="15">
      <c r="B6" t="s">
        <v>26</v>
      </c>
      <c r="C6" s="6" t="s">
        <v>44</v>
      </c>
      <c r="D6" s="6" t="s">
        <v>44</v>
      </c>
    </row>
    <row r="7" spans="2:4" ht="15">
      <c r="B7" t="s">
        <v>28</v>
      </c>
      <c r="C7" s="6" t="s">
        <v>44</v>
      </c>
      <c r="D7" s="6" t="s">
        <v>44</v>
      </c>
    </row>
    <row r="8" spans="2:4" ht="15">
      <c r="B8" t="s">
        <v>30</v>
      </c>
      <c r="C8" s="6" t="s">
        <v>44</v>
      </c>
      <c r="D8" s="6" t="s">
        <v>44</v>
      </c>
    </row>
    <row r="9" spans="2:4" ht="15">
      <c r="B9" t="s">
        <v>32</v>
      </c>
      <c r="C9" s="6" t="s">
        <v>44</v>
      </c>
      <c r="D9" s="6" t="s">
        <v>44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5.7109375" style="0" customWidth="1"/>
    <col min="3" max="3" width="13.7109375" style="0" customWidth="1"/>
    <col min="4" max="4" width="14.7109375" style="0" customWidth="1"/>
    <col min="5" max="5" width="21.7109375" style="0" customWidth="1"/>
    <col min="6" max="6" width="13.7109375" style="0" customWidth="1"/>
    <col min="7" max="7" width="30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5" spans="2:4" ht="15">
      <c r="B5" s="7" t="s">
        <v>46</v>
      </c>
      <c r="C5" s="7"/>
      <c r="D5" s="7"/>
    </row>
    <row r="6" spans="1:7" ht="15">
      <c r="A6" s="4" t="s">
        <v>47</v>
      </c>
      <c r="B6" s="4" t="s">
        <v>48</v>
      </c>
      <c r="C6" s="4" t="s">
        <v>49</v>
      </c>
      <c r="D6" s="4" t="s">
        <v>50</v>
      </c>
      <c r="E6" s="4" t="s">
        <v>51</v>
      </c>
      <c r="F6" s="4" t="s">
        <v>52</v>
      </c>
      <c r="G6" s="4" t="s">
        <v>53</v>
      </c>
    </row>
    <row r="8" spans="1:7" ht="15">
      <c r="A8" s="3" t="s">
        <v>54</v>
      </c>
      <c r="B8" s="6" t="s">
        <v>55</v>
      </c>
      <c r="C8" s="6" t="s">
        <v>56</v>
      </c>
      <c r="D8" s="6" t="s">
        <v>57</v>
      </c>
      <c r="E8" s="6" t="s">
        <v>58</v>
      </c>
      <c r="F8" s="6" t="s">
        <v>59</v>
      </c>
      <c r="G8" s="6" t="s">
        <v>60</v>
      </c>
    </row>
    <row r="9" spans="1:7" ht="15">
      <c r="A9" s="3" t="s">
        <v>61</v>
      </c>
      <c r="B9" s="6" t="s">
        <v>62</v>
      </c>
      <c r="C9" s="6" t="s">
        <v>63</v>
      </c>
      <c r="D9" s="6" t="s">
        <v>64</v>
      </c>
      <c r="E9" s="6" t="s">
        <v>65</v>
      </c>
      <c r="F9" s="6" t="s">
        <v>66</v>
      </c>
      <c r="G9" s="6" t="s">
        <v>45</v>
      </c>
    </row>
    <row r="10" spans="1:7" ht="15">
      <c r="A10" s="3" t="s">
        <v>67</v>
      </c>
      <c r="B10" s="8">
        <v>7.28</v>
      </c>
      <c r="C10" s="8">
        <v>8.85</v>
      </c>
      <c r="D10" s="8">
        <v>10.41</v>
      </c>
      <c r="E10" s="8">
        <v>10.42</v>
      </c>
      <c r="F10" s="6" t="s">
        <v>68</v>
      </c>
      <c r="G10" s="6" t="s">
        <v>69</v>
      </c>
    </row>
    <row r="12" spans="1:7" ht="15">
      <c r="A12" s="7" t="s">
        <v>70</v>
      </c>
      <c r="B12" s="7"/>
      <c r="C12" s="7"/>
      <c r="D12" s="7"/>
      <c r="E12" s="7"/>
      <c r="F12" s="7"/>
      <c r="G12" s="7"/>
    </row>
    <row r="13" spans="1:7" ht="15">
      <c r="A13" s="7" t="s">
        <v>71</v>
      </c>
      <c r="B13" s="7"/>
      <c r="C13" s="7"/>
      <c r="D13" s="7"/>
      <c r="E13" s="7"/>
      <c r="F13" s="7"/>
      <c r="G13" s="7"/>
    </row>
  </sheetData>
  <sheetProtection selectLockedCells="1" selectUnlockedCells="1"/>
  <mergeCells count="4">
    <mergeCell ref="A2:G2"/>
    <mergeCell ref="B5:D5"/>
    <mergeCell ref="A12:G12"/>
    <mergeCell ref="A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0.7109375" style="0" customWidth="1"/>
    <col min="4" max="4" width="26.7109375" style="0" customWidth="1"/>
    <col min="5" max="5" width="10.7109375" style="0" customWidth="1"/>
    <col min="6" max="6" width="26.7109375" style="0" customWidth="1"/>
    <col min="7" max="7" width="27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4" ht="15">
      <c r="A4" s="9" t="s">
        <v>72</v>
      </c>
      <c r="B4" s="9"/>
      <c r="C4" s="9"/>
      <c r="D4" s="9"/>
    </row>
    <row r="6" spans="2:7" ht="15">
      <c r="B6" s="7" t="s">
        <v>73</v>
      </c>
      <c r="C6" s="7"/>
      <c r="D6" s="7"/>
      <c r="E6" s="7"/>
      <c r="F6" s="7"/>
      <c r="G6" s="7"/>
    </row>
    <row r="7" spans="1:7" ht="15">
      <c r="A7" s="4" t="s">
        <v>74</v>
      </c>
      <c r="B7" s="4">
        <v>2017</v>
      </c>
      <c r="C7" s="4">
        <v>2018</v>
      </c>
      <c r="D7" s="4" t="s">
        <v>75</v>
      </c>
      <c r="E7" s="4">
        <v>2019</v>
      </c>
      <c r="F7" s="4" t="s">
        <v>76</v>
      </c>
      <c r="G7" s="4" t="s">
        <v>77</v>
      </c>
    </row>
    <row r="9" spans="1:7" ht="15">
      <c r="A9" s="3" t="s">
        <v>78</v>
      </c>
      <c r="B9" s="6" t="s">
        <v>79</v>
      </c>
      <c r="C9" s="6" t="s">
        <v>80</v>
      </c>
      <c r="D9" s="6" t="s">
        <v>81</v>
      </c>
      <c r="E9" s="6" t="s">
        <v>56</v>
      </c>
      <c r="F9" s="6" t="s">
        <v>82</v>
      </c>
      <c r="G9" s="6" t="s">
        <v>83</v>
      </c>
    </row>
    <row r="10" spans="1:7" ht="15">
      <c r="A10" s="3" t="s">
        <v>84</v>
      </c>
      <c r="B10" s="8">
        <v>5.13</v>
      </c>
      <c r="C10" s="8">
        <v>6.8</v>
      </c>
      <c r="D10" s="6" t="s">
        <v>85</v>
      </c>
      <c r="E10" s="8">
        <v>8.85</v>
      </c>
      <c r="F10" s="6" t="s">
        <v>86</v>
      </c>
      <c r="G10" s="6" t="s">
        <v>87</v>
      </c>
    </row>
    <row r="12" spans="2:7" ht="15">
      <c r="B12" s="7" t="s">
        <v>88</v>
      </c>
      <c r="C12" s="7"/>
      <c r="D12" s="7"/>
      <c r="E12" s="7"/>
      <c r="F12" s="7"/>
      <c r="G12" s="7"/>
    </row>
    <row r="13" spans="1:7" ht="15">
      <c r="A13" s="4" t="s">
        <v>74</v>
      </c>
      <c r="B13" s="4">
        <v>2017</v>
      </c>
      <c r="C13" s="4">
        <v>2018</v>
      </c>
      <c r="D13" s="4" t="s">
        <v>75</v>
      </c>
      <c r="E13" s="4">
        <v>2019</v>
      </c>
      <c r="F13" s="4" t="s">
        <v>76</v>
      </c>
      <c r="G13" s="4" t="s">
        <v>77</v>
      </c>
    </row>
    <row r="15" spans="1:7" ht="15">
      <c r="A15" s="3" t="s">
        <v>78</v>
      </c>
      <c r="B15" s="6" t="s">
        <v>89</v>
      </c>
      <c r="C15" s="6" t="s">
        <v>90</v>
      </c>
      <c r="D15" s="6" t="s">
        <v>91</v>
      </c>
      <c r="E15" s="6" t="s">
        <v>58</v>
      </c>
      <c r="F15" s="6" t="s">
        <v>92</v>
      </c>
      <c r="G15" s="6" t="s">
        <v>93</v>
      </c>
    </row>
    <row r="16" spans="1:7" ht="15">
      <c r="A16" s="3" t="s">
        <v>84</v>
      </c>
      <c r="B16" s="8">
        <v>5.81</v>
      </c>
      <c r="C16" s="8">
        <v>7.75</v>
      </c>
      <c r="D16" s="6" t="s">
        <v>85</v>
      </c>
      <c r="E16" s="8">
        <v>10.42</v>
      </c>
      <c r="F16" s="6" t="s">
        <v>83</v>
      </c>
      <c r="G16" s="6" t="s">
        <v>94</v>
      </c>
    </row>
  </sheetData>
  <sheetProtection selectLockedCells="1" selectUnlockedCells="1"/>
  <mergeCells count="4">
    <mergeCell ref="A2:G2"/>
    <mergeCell ref="A4:D4"/>
    <mergeCell ref="B6:G6"/>
    <mergeCell ref="B12:G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2020-10-09T07:54:59Z</dcterms:created>
  <dcterms:modified xsi:type="dcterms:W3CDTF">2020-10-09T07:54:59Z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